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showInkAnnotation="0" codeName="ThisWorkbook" defaultThemeVersion="124226"/>
  <mc:AlternateContent xmlns:mc="http://schemas.openxmlformats.org/markup-compatibility/2006">
    <mc:Choice Requires="x15">
      <x15ac:absPath xmlns:x15ac="http://schemas.microsoft.com/office/spreadsheetml/2010/11/ac" url="C:\Users\agorret\Desktop\Pdf Internet\AAP\"/>
    </mc:Choice>
  </mc:AlternateContent>
  <xr:revisionPtr revIDLastSave="0" documentId="13_ncr:1_{D462EA95-FC5D-405A-AC1E-41C561C6A6B7}" xr6:coauthVersionLast="36" xr6:coauthVersionMax="36" xr10:uidLastSave="{00000000-0000-0000-0000-000000000000}"/>
  <bookViews>
    <workbookView xWindow="0" yWindow="0" windowWidth="19200" windowHeight="8136" xr2:uid="{00000000-000D-0000-FFFF-FFFF00000000}"/>
  </bookViews>
  <sheets>
    <sheet name="Fiche navette 2021" sheetId="1" r:id="rId1"/>
    <sheet name="Notice " sheetId="2" r:id="rId2"/>
    <sheet name="Feuil2" sheetId="4" r:id="rId3"/>
  </sheets>
  <definedNames>
    <definedName name="Conventions">#REF!</definedName>
    <definedName name="maliste1">'Fiche navette 2021'!#REF!</definedName>
    <definedName name="maliste2">'Notice '!#REF!</definedName>
    <definedName name="modalité" localSheetId="1">'Notice '!#REF!</definedName>
    <definedName name="PRE">'Notice '!#REF!</definedName>
    <definedName name="Reporter_le___du_cofi___code_Optima">#REF!</definedName>
    <definedName name="SUBV2016">#REF!</definedName>
    <definedName name="SUBVENTION2016">#REF!</definedName>
    <definedName name="Subventions">#REF!</definedName>
  </definedNames>
  <calcPr calcId="191029"/>
</workbook>
</file>

<file path=xl/calcChain.xml><?xml version="1.0" encoding="utf-8"?>
<calcChain xmlns="http://schemas.openxmlformats.org/spreadsheetml/2006/main">
  <c r="A64" i="1" l="1"/>
  <c r="F64" i="1" s="1"/>
  <c r="B57" i="1"/>
  <c r="B59" i="1" s="1"/>
  <c r="H56" i="1"/>
  <c r="A49" i="1"/>
  <c r="G47" i="1"/>
  <c r="I42" i="1"/>
  <c r="G14" i="1"/>
  <c r="D57" i="1" l="1"/>
  <c r="D59" i="1" s="1"/>
</calcChain>
</file>

<file path=xl/sharedStrings.xml><?xml version="1.0" encoding="utf-8"?>
<sst xmlns="http://schemas.openxmlformats.org/spreadsheetml/2006/main" count="285" uniqueCount="243">
  <si>
    <t>Adresse :</t>
  </si>
  <si>
    <t>Durée totale parcours stagiaire :</t>
  </si>
  <si>
    <t>NOTICE</t>
  </si>
  <si>
    <t>Raison sociale :</t>
  </si>
  <si>
    <t xml:space="preserve">Dates de formation : </t>
  </si>
  <si>
    <t xml:space="preserve">au :  </t>
  </si>
  <si>
    <t>Bénéficiaire</t>
  </si>
  <si>
    <t>Délégation</t>
  </si>
  <si>
    <t>Enseignes engagées ou pressenties :</t>
  </si>
  <si>
    <t>Nbre de particpants :</t>
  </si>
  <si>
    <t xml:space="preserve">Heures       </t>
  </si>
  <si>
    <t>Nbre d'heures en OF :</t>
  </si>
  <si>
    <t>Cout horaire :</t>
  </si>
  <si>
    <t>Coût total :</t>
  </si>
  <si>
    <t xml:space="preserve">Session     du :  </t>
  </si>
  <si>
    <t>Nombre de bénéficaire</t>
  </si>
  <si>
    <t>Part FPSPP</t>
  </si>
  <si>
    <t>Part cofinanceur</t>
  </si>
  <si>
    <t>Taux d'intervention</t>
  </si>
  <si>
    <t>dont Heure en centre</t>
  </si>
  <si>
    <t>Nom du cofinanceur</t>
  </si>
  <si>
    <t xml:space="preserve">convention </t>
  </si>
  <si>
    <t>gré à gré</t>
  </si>
  <si>
    <t>BZH</t>
  </si>
  <si>
    <t>CVL</t>
  </si>
  <si>
    <t>HDF</t>
  </si>
  <si>
    <t>ARA</t>
  </si>
  <si>
    <t>GDE</t>
  </si>
  <si>
    <t>MODALITE FINANCIERE</t>
  </si>
  <si>
    <t xml:space="preserve">Modalités pédagogiques : </t>
  </si>
  <si>
    <t>Pré-requis  pour l'entrée en formation :</t>
  </si>
  <si>
    <r>
      <t>Modalités de positionnement :</t>
    </r>
    <r>
      <rPr>
        <i/>
        <sz val="8"/>
        <rFont val="Calibri"/>
        <family val="2"/>
        <scheme val="minor"/>
      </rPr>
      <t xml:space="preserve"> méthodes, outils…</t>
    </r>
    <r>
      <rPr>
        <b/>
        <sz val="10"/>
        <rFont val="Calibri"/>
        <family val="2"/>
        <scheme val="minor"/>
      </rPr>
      <t xml:space="preserve">
</t>
    </r>
  </si>
  <si>
    <t>Modalités d'évaluation et de bilan :</t>
  </si>
  <si>
    <t>Modalités d'accompagnement vers l'emploi :</t>
  </si>
  <si>
    <t>présentiel</t>
  </si>
  <si>
    <t>mixte</t>
  </si>
  <si>
    <t>distanciel</t>
  </si>
  <si>
    <r>
      <t xml:space="preserve">modules de formation </t>
    </r>
    <r>
      <rPr>
        <b/>
        <sz val="8"/>
        <rFont val="Calibri"/>
        <family val="2"/>
        <scheme val="minor"/>
      </rPr>
      <t>(programme)</t>
    </r>
    <r>
      <rPr>
        <b/>
        <sz val="10"/>
        <rFont val="Calibri"/>
        <family val="2"/>
        <scheme val="minor"/>
      </rPr>
      <t xml:space="preserve"> : </t>
    </r>
  </si>
  <si>
    <t xml:space="preserve">Les cellules oranges sont des cellules de calcul automatique </t>
  </si>
  <si>
    <t>BENEFICIAIRES</t>
  </si>
  <si>
    <r>
      <t xml:space="preserve">Type de cofinancement </t>
    </r>
    <r>
      <rPr>
        <sz val="8"/>
        <color rgb="FFFF0000"/>
        <rFont val="Calibri"/>
        <family val="2"/>
        <scheme val="minor"/>
      </rPr>
      <t>(liste déroulante)</t>
    </r>
  </si>
  <si>
    <t>unitaire</t>
  </si>
  <si>
    <t>groupe</t>
  </si>
  <si>
    <r>
      <t xml:space="preserve">Heures </t>
    </r>
    <r>
      <rPr>
        <i/>
        <sz val="8"/>
        <rFont val="Calibri"/>
        <family val="2"/>
      </rPr>
      <t>(Période d'Application en Entreprise)</t>
    </r>
  </si>
  <si>
    <t>Type de POEC</t>
  </si>
  <si>
    <t>Interlocuteur Forco interne</t>
  </si>
  <si>
    <t>Cellule Bleue a completer, cellule verte à completer par liste et cellule orange calcul auotmatique</t>
  </si>
  <si>
    <t>Nombre de session</t>
  </si>
  <si>
    <t>PARCOURS DE FORMATION</t>
  </si>
  <si>
    <t>FICHE NAVETTE POEC</t>
  </si>
  <si>
    <t>Contexte/origine du projet 
Etat d'avancement du projet (besoins, Identifiés, selections de l'OF, Recrutement stagiaires, …</t>
  </si>
  <si>
    <r>
      <t xml:space="preserve">Branche(s) professionnelle(s) concernée(s) : </t>
    </r>
    <r>
      <rPr>
        <i/>
        <sz val="8"/>
        <color theme="0"/>
        <rFont val="Calibri"/>
        <family val="2"/>
        <scheme val="minor"/>
      </rPr>
      <t>liste déroulante - donnée obligatoire</t>
    </r>
  </si>
  <si>
    <t>AAP</t>
  </si>
  <si>
    <t>ANNEE</t>
  </si>
  <si>
    <t>POEC</t>
  </si>
  <si>
    <t>Nom de la presonne en charge de la POEC</t>
  </si>
  <si>
    <t>Choisir dans la liste</t>
  </si>
  <si>
    <t>PROJET</t>
  </si>
  <si>
    <t>Raison sociale</t>
  </si>
  <si>
    <t>adresse</t>
  </si>
  <si>
    <t>Code postale / ville</t>
  </si>
  <si>
    <t>emploi cible dominant</t>
  </si>
  <si>
    <t>emploi cible secondaire</t>
  </si>
  <si>
    <t>modalité pédagogique</t>
  </si>
  <si>
    <r>
      <t xml:space="preserve">Organisme de formation </t>
    </r>
    <r>
      <rPr>
        <b/>
        <i/>
        <sz val="11"/>
        <color indexed="9"/>
        <rFont val="Calibri"/>
        <family val="2"/>
        <scheme val="minor"/>
      </rPr>
      <t xml:space="preserve">(OF) </t>
    </r>
    <r>
      <rPr>
        <b/>
        <sz val="11"/>
        <color indexed="9"/>
        <rFont val="Calibri"/>
        <family val="2"/>
        <scheme val="minor"/>
      </rPr>
      <t>et Formation</t>
    </r>
  </si>
  <si>
    <t xml:space="preserve">Modalités de positionnement : méthodes, outils…
</t>
  </si>
  <si>
    <t xml:space="preserve">modules de formation (programme) : </t>
  </si>
  <si>
    <t xml:space="preserve">Formation </t>
  </si>
  <si>
    <t>Intitulé de la formation</t>
  </si>
  <si>
    <t>Il est explicite et synthétise l'objet de la formation.</t>
  </si>
  <si>
    <t>Concernent l'entrée en formation et également l'exercice du métier cible visé.</t>
  </si>
  <si>
    <t>Indiquer la méthode et les outils du positionnement visant à la sélection des candidats.</t>
  </si>
  <si>
    <r>
      <rPr>
        <b/>
        <sz val="11"/>
        <rFont val="Calibri"/>
        <family val="2"/>
        <charset val="1"/>
      </rPr>
      <t>Evaluation :</t>
    </r>
    <r>
      <rPr>
        <sz val="11"/>
        <rFont val="Calibri"/>
        <family val="2"/>
        <charset val="1"/>
      </rPr>
      <t xml:space="preserve"> en fin de formation, l'OF accompagne le bénéficiaire pour garantir la complétude du questionnaire de satisfaction Forco-Eval.
</t>
    </r>
    <r>
      <rPr>
        <b/>
        <sz val="11"/>
        <rFont val="Calibri"/>
        <family val="2"/>
        <charset val="1"/>
      </rPr>
      <t/>
    </r>
  </si>
  <si>
    <t>Préciser les actions qui seront assurées par l'OF et visant l'insertion professionnelle des bénéficiaires. Des prestations complémentaires peuvent être envisagées : job dating, site emploi, blog, train de l'emploi…</t>
  </si>
  <si>
    <t>a compléter</t>
  </si>
  <si>
    <t>Heures (Période d'Application en Entreprise)</t>
  </si>
  <si>
    <t>a compléter (attention max 1/3 de la durée totale</t>
  </si>
  <si>
    <t xml:space="preserve">date </t>
  </si>
  <si>
    <t>date des sessions (1 session = 1 numéro de fiche navette)</t>
  </si>
  <si>
    <t>auomatique, ne pas compléter</t>
  </si>
  <si>
    <t>parcours</t>
  </si>
  <si>
    <t>pour un bénéficaire</t>
  </si>
  <si>
    <t>completer uniquement le cout unitaire</t>
  </si>
  <si>
    <t>par groupe</t>
  </si>
  <si>
    <t>modalité financière</t>
  </si>
  <si>
    <t>indiquer le nombre de bénéficaire pour chaque cofinanceur</t>
  </si>
  <si>
    <t xml:space="preserve">indiquer le nom du cofinaneur </t>
  </si>
  <si>
    <t>% d'intervention du cofinanceur</t>
  </si>
  <si>
    <t>calcul automatique</t>
  </si>
  <si>
    <t>convention (ancienne subvention): le FORCO gère les fonds alloués par le cofinanceur
convention gré à gré: le cofinanceur verse les fonds directement à l'OF</t>
  </si>
  <si>
    <t>Taux d'intervention du cofinanceur</t>
  </si>
  <si>
    <t>indiquer les différents modules de formation</t>
  </si>
  <si>
    <t>Branche(s) professionnelle(s) concernée(s) : liste déroulante - donnée obligatoire</t>
  </si>
  <si>
    <t>indiquer le nom des entrerpises et le nombre de parcours par entreprise</t>
  </si>
  <si>
    <t>pour une même action, nous pouvons avoir un ou plusieurs cofinanceurs</t>
  </si>
  <si>
    <t xml:space="preserve">Objectifs de la formation
</t>
  </si>
  <si>
    <t>heure en digital</t>
  </si>
  <si>
    <t>dont Heure distanciel ou digitale</t>
  </si>
  <si>
    <t>nombre d'heure distanciel ou Digital</t>
  </si>
  <si>
    <t>nombre d'heure en présentiel</t>
  </si>
  <si>
    <t>a completer si vous avez l'information</t>
  </si>
  <si>
    <t xml:space="preserve"> à compléter en termes de "Savoirs", Savoir-Faire", "Savoir-être"</t>
  </si>
  <si>
    <t>champs</t>
  </si>
  <si>
    <t>Nombre
 Bénéficiaire</t>
  </si>
  <si>
    <t>Contexte/origine du projet 
Etat d'avancement du projet (besoins Identifiés, selections de l'OF, Recrutement stagiaires, …</t>
  </si>
  <si>
    <t>IDF</t>
  </si>
  <si>
    <t>OCC</t>
  </si>
  <si>
    <t>PDL</t>
  </si>
  <si>
    <t>PACC</t>
  </si>
  <si>
    <t>BFC</t>
  </si>
  <si>
    <t>Numéro Fiche navette</t>
  </si>
  <si>
    <t>SIRET</t>
  </si>
  <si>
    <t>01-Le commerce de détail et de gros à prédominance alimentaire</t>
  </si>
  <si>
    <t>03-Grands magasins et Magasins populaires</t>
  </si>
  <si>
    <t>04-L'optique-lunetterie de détail</t>
  </si>
  <si>
    <t>07-Bricolage</t>
  </si>
  <si>
    <t>09-Le commerce de détail de l’horlogerie-bijouterie</t>
  </si>
  <si>
    <t>10-Horlogerie commerce de gros </t>
  </si>
  <si>
    <t>12-Le commerce succursaliste de la chaussure</t>
  </si>
  <si>
    <t>13-Le commerce succursaliste de l’habillement</t>
  </si>
  <si>
    <t>15-Professions de la photographie</t>
  </si>
  <si>
    <t>18-Vente à distance</t>
  </si>
  <si>
    <t>19-Import-Export</t>
  </si>
  <si>
    <t>20-Les Commerces de Détail Non Alimentaires</t>
  </si>
  <si>
    <t>01-Hôte(sse)s de caisse</t>
  </si>
  <si>
    <t>02-Employés de commerce/libre service</t>
  </si>
  <si>
    <t>03-Bouchers</t>
  </si>
  <si>
    <t>04-Poissonniers</t>
  </si>
  <si>
    <t>05-Boulangers</t>
  </si>
  <si>
    <t>06-Charcutiers</t>
  </si>
  <si>
    <t>07-Vendeurs</t>
  </si>
  <si>
    <t>08-Conseillers vente</t>
  </si>
  <si>
    <t>09-Animateurs de rayon</t>
  </si>
  <si>
    <t>10-Responsables de magasin</t>
  </si>
  <si>
    <t>11-Adjoints au responsable</t>
  </si>
  <si>
    <t>17-Réceptionnaires logistique</t>
  </si>
  <si>
    <t>21-Télé conseillers vente</t>
  </si>
  <si>
    <t>22-Préparateur de commandes</t>
  </si>
  <si>
    <t xml:space="preserve">23-Cariste </t>
  </si>
  <si>
    <t>24-Web designer</t>
  </si>
  <si>
    <t>25-Traffic manager</t>
  </si>
  <si>
    <t>26-Webmarketer</t>
  </si>
  <si>
    <t>27-Chargé de référencement</t>
  </si>
  <si>
    <t>28-Community manager</t>
  </si>
  <si>
    <t>0-I et II (Licence)</t>
  </si>
  <si>
    <t>1-I (Niveau au moins égal à bac+5)</t>
  </si>
  <si>
    <t>2-II (niveau bac+3 ou bac+4)</t>
  </si>
  <si>
    <t>3-III (Niveau bac+2)</t>
  </si>
  <si>
    <t>4-IV (Niveau baccalauréat)</t>
  </si>
  <si>
    <t>5-V (Niveau brevet des collèges, CAP, BEP)</t>
  </si>
  <si>
    <t>6-VI (Fin de scolarité)</t>
  </si>
  <si>
    <t>7-V.bis ( Abandon en cours de CAP, BEP)</t>
  </si>
  <si>
    <t>9-IX (Non défini) sans niveau</t>
  </si>
  <si>
    <t>Datadock</t>
  </si>
  <si>
    <t>A Certification</t>
  </si>
  <si>
    <t>B Professionnalisation</t>
  </si>
  <si>
    <t>C Préparation à la qualification</t>
  </si>
  <si>
    <t>D Remise à niveau, maîtrise des savoirs de base, initiation</t>
  </si>
  <si>
    <t>E Mobilisation, aide à l'élaboration d'un projet professionnel</t>
  </si>
  <si>
    <t>F Perfectionnement, élargissement des compétences</t>
  </si>
  <si>
    <t>G Création d'entreprise</t>
  </si>
  <si>
    <t>311-Transports, manutention, magasinage</t>
  </si>
  <si>
    <t>312-Commerce, vente</t>
  </si>
  <si>
    <t>326-Informatique, traitement de l'information, réseaux de transmission des données</t>
  </si>
  <si>
    <t>FORMACODE</t>
  </si>
  <si>
    <t>Niveau de Formation</t>
  </si>
  <si>
    <t>de niveau I à Niveau Vbis (liste)</t>
  </si>
  <si>
    <t>Domaine/spécificité</t>
  </si>
  <si>
    <t xml:space="preserve">TYPE  (sanctions, modalité de validation) </t>
  </si>
  <si>
    <t>NDIE</t>
  </si>
  <si>
    <t>NAQ</t>
  </si>
  <si>
    <t>métiers cibles</t>
  </si>
  <si>
    <t>niveau</t>
  </si>
  <si>
    <t>objectif</t>
  </si>
  <si>
    <t>1 - Formations certifiantes (titres, diplômes visés au RNCP, CQP et CQPI)</t>
  </si>
  <si>
    <t>2 - Attestations et autres</t>
  </si>
  <si>
    <t>3 - Savoirs de base</t>
  </si>
  <si>
    <t>4 - Certifications complémentaires et habilitations recensées dans l’inventaire établi par la CNCP</t>
  </si>
  <si>
    <t>5 - Certifications inscrites au RNCP ou CQP</t>
  </si>
  <si>
    <t>6 - Perfectionnement professionnel</t>
  </si>
  <si>
    <t>7 - Qualification enregistrée dans le RNCP</t>
  </si>
  <si>
    <t>8 - Qualification reconnue dans les classifications d'une convention collective nationale de branche</t>
  </si>
  <si>
    <t>9 - Qualification ouvrant droit à un CQP</t>
  </si>
  <si>
    <t>10 - Certification professionnelle référencée par la CPNE ou CPNAA</t>
  </si>
  <si>
    <t>11 - Socle de compétences et connaissances professionnelles</t>
  </si>
  <si>
    <t>12 - Certification RNCP ou permettant d'obtenir une partie identifiée de certification professionnelle</t>
  </si>
  <si>
    <t>13 - CQP/CQPI</t>
  </si>
  <si>
    <t>14 - Certification inscrite à l'inventaire du CNCP</t>
  </si>
  <si>
    <t>15 - Accompagnement VAE</t>
  </si>
  <si>
    <t>16 - Qualification ouvrant droit à un CQPI</t>
  </si>
  <si>
    <t>TYPE</t>
  </si>
  <si>
    <t>DOMAINE</t>
  </si>
  <si>
    <t>modalités</t>
  </si>
  <si>
    <t xml:space="preserve">branches </t>
  </si>
  <si>
    <t>COFINANCEUR</t>
  </si>
  <si>
    <t>Intitulé</t>
  </si>
  <si>
    <t>indiquer le formacode (demander à l'of) ou site internet 
 http://formacode.centre-inffo.fr/spip.php?page=thesaurus</t>
  </si>
  <si>
    <t>Code NSF choisir dans la liste</t>
  </si>
  <si>
    <t>bénéficaires</t>
  </si>
  <si>
    <t>indiqiquer  uniquement le nombre de bénéficiaires</t>
  </si>
  <si>
    <t xml:space="preserve">indiquer les branches associées au projet. </t>
  </si>
  <si>
    <t>Nbre d'heures en centre de formation</t>
  </si>
  <si>
    <t>indiquer le cout horaire (négocié)</t>
  </si>
  <si>
    <t>entreprise:
+ ou - de 50</t>
  </si>
  <si>
    <t xml:space="preserve"> + ou - de 50 salariés</t>
  </si>
  <si>
    <t>plus de 50</t>
  </si>
  <si>
    <t>moins de 50</t>
  </si>
  <si>
    <t>Taux d'intervention
PIC</t>
  </si>
  <si>
    <t>% d'intervention du PIC</t>
  </si>
  <si>
    <r>
      <t xml:space="preserve">AAP  </t>
    </r>
    <r>
      <rPr>
        <sz val="8"/>
        <color rgb="FFFF0000"/>
        <rFont val="Calibri"/>
        <family val="2"/>
        <scheme val="minor"/>
      </rPr>
      <t xml:space="preserve"> </t>
    </r>
  </si>
  <si>
    <t>POEC PIC</t>
  </si>
  <si>
    <t>Méthodes pédagogiques</t>
  </si>
  <si>
    <t>Modalités d'accompagnement vers l'emploi et suivi post formation</t>
  </si>
  <si>
    <t>23 - Commerce de détail, fruits, légumes, épicerie, produits laitiers</t>
  </si>
  <si>
    <t xml:space="preserve">Entreprises engagées </t>
  </si>
  <si>
    <t>Décrire le projet , le contexte de l'entreprise, les besoins en recrutement,  pour la préalternance la qualification visée, pour le pré-emploi les contrats visés...
Les démarches déjà engagées, phase de projet déjà réalisé, en cours,…)
pour une demande de cofi branche , donnner le plus déléments. 
Indiquer si plusieurs sessions</t>
  </si>
  <si>
    <t>Choisir dans la liste le statut de l'OF. SI l'OF inexistant, impossible de faire la POEC.</t>
  </si>
  <si>
    <t>data dock référencé</t>
  </si>
  <si>
    <t>NON</t>
  </si>
  <si>
    <t>OUI</t>
  </si>
  <si>
    <r>
      <t xml:space="preserve">Metiers </t>
    </r>
    <r>
      <rPr>
        <b/>
        <sz val="8"/>
        <rFont val="Calibri"/>
        <family val="2"/>
        <scheme val="minor"/>
      </rPr>
      <t>(Emploi cible)</t>
    </r>
    <r>
      <rPr>
        <b/>
        <sz val="10"/>
        <rFont val="Calibri"/>
        <family val="2"/>
        <scheme val="minor"/>
      </rPr>
      <t xml:space="preserve"> </t>
    </r>
    <r>
      <rPr>
        <b/>
        <sz val="11"/>
        <rFont val="Calibri"/>
        <family val="2"/>
        <scheme val="minor"/>
      </rPr>
      <t>dominant</t>
    </r>
    <r>
      <rPr>
        <b/>
        <sz val="10"/>
        <rFont val="Calibri"/>
        <family val="2"/>
        <scheme val="minor"/>
      </rPr>
      <t xml:space="preserve"> visé :</t>
    </r>
    <r>
      <rPr>
        <b/>
        <sz val="10"/>
        <color rgb="FF92D050"/>
        <rFont val="Calibri"/>
        <family val="2"/>
        <scheme val="minor"/>
      </rPr>
      <t xml:space="preserve"> </t>
    </r>
    <r>
      <rPr>
        <i/>
        <sz val="8"/>
        <color rgb="FF92D050"/>
        <rFont val="Calibri"/>
        <family val="2"/>
        <scheme val="minor"/>
      </rPr>
      <t>liste déroulante - donnée obligatoire</t>
    </r>
    <r>
      <rPr>
        <b/>
        <sz val="10"/>
        <rFont val="Calibri"/>
        <family val="2"/>
        <scheme val="minor"/>
      </rPr>
      <t xml:space="preserve">
</t>
    </r>
  </si>
  <si>
    <r>
      <t>Métiers</t>
    </r>
    <r>
      <rPr>
        <b/>
        <sz val="8"/>
        <rFont val="Calibri"/>
        <family val="2"/>
        <scheme val="minor"/>
      </rPr>
      <t xml:space="preserve"> (Emploi cible) </t>
    </r>
    <r>
      <rPr>
        <b/>
        <sz val="11"/>
        <rFont val="Calibri"/>
        <family val="2"/>
        <scheme val="minor"/>
      </rPr>
      <t>complémentaire</t>
    </r>
    <r>
      <rPr>
        <b/>
        <sz val="10"/>
        <rFont val="Calibri"/>
        <family val="2"/>
        <scheme val="minor"/>
      </rPr>
      <t xml:space="preserve"> visé :</t>
    </r>
    <r>
      <rPr>
        <b/>
        <sz val="10"/>
        <color rgb="FF92D050"/>
        <rFont val="Calibri"/>
        <family val="2"/>
        <scheme val="minor"/>
      </rPr>
      <t xml:space="preserve"> </t>
    </r>
    <r>
      <rPr>
        <i/>
        <sz val="8"/>
        <color rgb="FF92D050"/>
        <rFont val="Calibri"/>
        <family val="2"/>
        <scheme val="minor"/>
      </rPr>
      <t>liste déroulante - donnée obligatoire</t>
    </r>
    <r>
      <rPr>
        <b/>
        <sz val="10"/>
        <rFont val="Calibri"/>
        <family val="2"/>
        <scheme val="minor"/>
      </rPr>
      <t xml:space="preserve">
</t>
    </r>
  </si>
  <si>
    <r>
      <t>Intitulé de la formation :</t>
    </r>
    <r>
      <rPr>
        <b/>
        <sz val="10"/>
        <color rgb="FF92D050"/>
        <rFont val="Calibri"/>
        <family val="2"/>
        <scheme val="minor"/>
      </rPr>
      <t xml:space="preserve"> </t>
    </r>
    <r>
      <rPr>
        <i/>
        <sz val="8"/>
        <color rgb="FF92D050"/>
        <rFont val="Calibri"/>
        <family val="2"/>
        <scheme val="minor"/>
      </rPr>
      <t xml:space="preserve"> donnée obligatoire</t>
    </r>
  </si>
  <si>
    <r>
      <t xml:space="preserve">Formacode </t>
    </r>
    <r>
      <rPr>
        <b/>
        <i/>
        <sz val="8"/>
        <color rgb="FF92D050"/>
        <rFont val="Calibri"/>
        <family val="2"/>
        <scheme val="minor"/>
      </rPr>
      <t>(donnée obligatoire)</t>
    </r>
  </si>
  <si>
    <r>
      <t xml:space="preserve">Objectif </t>
    </r>
    <r>
      <rPr>
        <b/>
        <i/>
        <sz val="8"/>
        <color rgb="FF92D050"/>
        <rFont val="Calibri"/>
        <family val="2"/>
        <scheme val="minor"/>
      </rPr>
      <t>(liste déroulante)</t>
    </r>
  </si>
  <si>
    <r>
      <rPr>
        <b/>
        <sz val="10"/>
        <color rgb="FF002060"/>
        <rFont val="Calibri"/>
        <family val="2"/>
        <scheme val="minor"/>
      </rPr>
      <t xml:space="preserve">TYPE  </t>
    </r>
    <r>
      <rPr>
        <b/>
        <sz val="8"/>
        <color rgb="FF002060"/>
        <rFont val="Calibri"/>
        <family val="2"/>
        <scheme val="minor"/>
      </rPr>
      <t>(sanctions, modalité de validation)</t>
    </r>
    <r>
      <rPr>
        <b/>
        <sz val="10"/>
        <color rgb="FF002060"/>
        <rFont val="Calibri"/>
        <family val="2"/>
        <scheme val="minor"/>
      </rPr>
      <t xml:space="preserve"> </t>
    </r>
    <r>
      <rPr>
        <b/>
        <sz val="10"/>
        <rFont val="Calibri"/>
        <family val="2"/>
        <scheme val="minor"/>
      </rPr>
      <t>:</t>
    </r>
    <r>
      <rPr>
        <b/>
        <sz val="10"/>
        <color rgb="FF92D050"/>
        <rFont val="Calibri"/>
        <family val="2"/>
        <scheme val="minor"/>
      </rPr>
      <t xml:space="preserve"> </t>
    </r>
    <r>
      <rPr>
        <i/>
        <sz val="8"/>
        <color rgb="FF92D050"/>
        <rFont val="Calibri"/>
        <family val="2"/>
        <scheme val="minor"/>
      </rPr>
      <t xml:space="preserve"> liste déroulante - donnée obligatoire</t>
    </r>
  </si>
  <si>
    <r>
      <t>Niveau Formation</t>
    </r>
    <r>
      <rPr>
        <b/>
        <i/>
        <sz val="8"/>
        <color rgb="FFFF0000"/>
        <rFont val="Calibri"/>
        <family val="2"/>
        <scheme val="minor"/>
      </rPr>
      <t xml:space="preserve"> </t>
    </r>
    <r>
      <rPr>
        <b/>
        <i/>
        <sz val="8"/>
        <color rgb="FF92D050"/>
        <rFont val="Calibri"/>
        <family val="2"/>
        <scheme val="minor"/>
      </rPr>
      <t>(liste déroulante)</t>
    </r>
  </si>
  <si>
    <r>
      <t xml:space="preserve">Domaine/Specialite </t>
    </r>
    <r>
      <rPr>
        <b/>
        <i/>
        <sz val="8"/>
        <color rgb="FF92D050"/>
        <rFont val="Calibri"/>
        <family val="2"/>
        <scheme val="minor"/>
      </rPr>
      <t>(liste déroulante)</t>
    </r>
  </si>
  <si>
    <r>
      <t>Objectifs de la formation :</t>
    </r>
    <r>
      <rPr>
        <i/>
        <sz val="8"/>
        <color rgb="FFFF0000"/>
        <rFont val="Calibri"/>
        <family val="2"/>
        <scheme val="minor"/>
      </rPr>
      <t xml:space="preserve"> </t>
    </r>
    <r>
      <rPr>
        <i/>
        <sz val="8"/>
        <color rgb="FF92D050"/>
        <rFont val="Calibri"/>
        <family val="2"/>
        <scheme val="minor"/>
      </rPr>
      <t xml:space="preserve">à compléter en termes de </t>
    </r>
    <r>
      <rPr>
        <b/>
        <i/>
        <sz val="8"/>
        <color rgb="FF92D050"/>
        <rFont val="Calibri"/>
        <family val="2"/>
        <scheme val="minor"/>
      </rPr>
      <t>"Savoirs",</t>
    </r>
    <r>
      <rPr>
        <i/>
        <sz val="8"/>
        <color rgb="FF92D050"/>
        <rFont val="Calibri"/>
        <family val="2"/>
        <scheme val="minor"/>
      </rPr>
      <t xml:space="preserve"> </t>
    </r>
    <r>
      <rPr>
        <b/>
        <i/>
        <sz val="8"/>
        <color rgb="FF92D050"/>
        <rFont val="Calibri"/>
        <family val="2"/>
        <scheme val="minor"/>
      </rPr>
      <t>Savoir-Faire</t>
    </r>
    <r>
      <rPr>
        <i/>
        <sz val="8"/>
        <color rgb="FF92D050"/>
        <rFont val="Calibri"/>
        <family val="2"/>
        <scheme val="minor"/>
      </rPr>
      <t>", "</t>
    </r>
    <r>
      <rPr>
        <b/>
        <i/>
        <sz val="8"/>
        <color rgb="FF92D050"/>
        <rFont val="Calibri"/>
        <family val="2"/>
        <scheme val="minor"/>
      </rPr>
      <t>Savoir-être</t>
    </r>
    <r>
      <rPr>
        <i/>
        <sz val="8"/>
        <color rgb="FF92D050"/>
        <rFont val="Calibri"/>
        <family val="2"/>
        <scheme val="minor"/>
      </rPr>
      <t>"</t>
    </r>
    <r>
      <rPr>
        <b/>
        <sz val="10"/>
        <rFont val="Calibri"/>
        <family val="2"/>
        <scheme val="minor"/>
      </rPr>
      <t xml:space="preserve">
</t>
    </r>
    <r>
      <rPr>
        <sz val="8"/>
        <color rgb="FFFF0000"/>
        <rFont val="Calibri"/>
        <family val="2"/>
        <scheme val="minor"/>
      </rPr>
      <t/>
    </r>
  </si>
  <si>
    <t>Commerces et services de l’audiovisuel, de l’électronique et de l’équipement ménager</t>
  </si>
  <si>
    <t>Coopératives de consommateurs</t>
  </si>
  <si>
    <t>Entreprises de la distribution en chaussures, jouets, textiles et mercerie</t>
  </si>
  <si>
    <t>Jardineries et graineteries</t>
  </si>
  <si>
    <t>Négoce de l’ameublement</t>
  </si>
  <si>
    <t>CADRE RESERVE l'OPCOMMERCE</t>
  </si>
  <si>
    <t>Pole emploi</t>
  </si>
  <si>
    <t>14-Entreprises de la filière Sports-Loisirs</t>
  </si>
  <si>
    <t>Interlocuteur l'Opcommerce interne</t>
  </si>
  <si>
    <t>Pré-emploi</t>
  </si>
  <si>
    <t>Sophie HOCDE</t>
  </si>
  <si>
    <t>POEC Equipier polyvalent</t>
  </si>
  <si>
    <t>Dans le contexte actuel, le secteur du Commerce et de la Distribution reste un secteur qui embauche et qui doit trouver des solutions à ses besoins en recrutement. Ceux-ci restent difficilement satisfaits car le secteur, malgré les perspectives d’emploi et d’évolution qu’il propose, est parfois mal considéré. 
Pourtant, le commerce est un acteur social et économique majeur, en très forte mutation. 
La formation est la solution pour pallier l’inadéquation entre le profil du candidat et le poste à pourvoir. D’où l’intérêt de former de futurs collaborateurs en phase de pré-recrutement afin de leur permettre d’intégrer dans les meilleures conditions, leur futur poste, et de faciliter leur intégration.
Le projet POEC pré-emploi employé polyvalent (métier employé de commerce/libre service) s'inscrit dans cette logique, dans le cadre de l'ouverture du magasin LIDL de Pontivy.</t>
  </si>
  <si>
    <t>Magasin LIDL Pontivy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</si>
</sst>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40C]d\-mmm\-yy;@"/>
    <numFmt numFmtId="166" formatCode="0\ %"/>
  </numFmts>
  <fonts count="50" x14ac:knownFonts="1">
    <font>
      <sz val="10"/>
      <name val="Arial"/>
    </font>
    <font>
      <sz val="11"/>
      <color theme="1"/>
      <name val="Calibri"/>
      <family val="2"/>
      <scheme val="minor"/>
    </font>
    <font>
      <sz val="10"/>
      <name val="Arial"/>
      <family val="2"/>
    </font>
    <font>
      <sz val="8"/>
      <name val="Arial"/>
      <family val="2"/>
    </font>
    <font>
      <b/>
      <sz val="11"/>
      <name val="Calibri"/>
      <family val="2"/>
      <scheme val="minor"/>
    </font>
    <font>
      <sz val="9"/>
      <name val="Calibri"/>
      <family val="2"/>
      <scheme val="minor"/>
    </font>
    <font>
      <i/>
      <sz val="8"/>
      <name val="Calibri"/>
      <family val="2"/>
      <scheme val="minor"/>
    </font>
    <font>
      <sz val="11"/>
      <name val="Calibri"/>
      <family val="2"/>
      <scheme val="minor"/>
    </font>
    <font>
      <b/>
      <sz val="12"/>
      <color indexed="9"/>
      <name val="Calibri"/>
      <family val="2"/>
      <scheme val="minor"/>
    </font>
    <font>
      <sz val="10"/>
      <name val="Calibri"/>
      <family val="2"/>
      <scheme val="minor"/>
    </font>
    <font>
      <i/>
      <sz val="8"/>
      <color rgb="FFFF0000"/>
      <name val="Calibri"/>
      <family val="2"/>
      <scheme val="minor"/>
    </font>
    <font>
      <sz val="12"/>
      <name val="Calibri"/>
      <family val="2"/>
      <scheme val="minor"/>
    </font>
    <font>
      <b/>
      <sz val="10"/>
      <name val="Calibri"/>
      <family val="2"/>
      <scheme val="minor"/>
    </font>
    <font>
      <i/>
      <sz val="10"/>
      <name val="Calibri"/>
      <family val="2"/>
      <scheme val="minor"/>
    </font>
    <font>
      <sz val="10"/>
      <color rgb="FFFF0000"/>
      <name val="Calibri"/>
      <family val="2"/>
      <scheme val="minor"/>
    </font>
    <font>
      <b/>
      <sz val="12"/>
      <color theme="0"/>
      <name val="Calibri"/>
      <family val="2"/>
      <scheme val="minor"/>
    </font>
    <font>
      <b/>
      <sz val="14"/>
      <name val="Calibri"/>
      <family val="2"/>
      <scheme val="minor"/>
    </font>
    <font>
      <sz val="8"/>
      <name val="Calibri"/>
      <family val="2"/>
      <scheme val="minor"/>
    </font>
    <font>
      <sz val="10"/>
      <color rgb="FF002060"/>
      <name val="Calibri"/>
      <family val="2"/>
      <scheme val="minor"/>
    </font>
    <font>
      <b/>
      <sz val="10"/>
      <color rgb="FF002060"/>
      <name val="Calibri"/>
      <family val="2"/>
      <scheme val="minor"/>
    </font>
    <font>
      <b/>
      <sz val="12"/>
      <color rgb="FF002060"/>
      <name val="Calibri"/>
      <family val="2"/>
      <scheme val="minor"/>
    </font>
    <font>
      <b/>
      <sz val="10"/>
      <color theme="0"/>
      <name val="Calibri"/>
      <family val="2"/>
      <scheme val="minor"/>
    </font>
    <font>
      <b/>
      <i/>
      <sz val="9"/>
      <color rgb="FFFF0000"/>
      <name val="Calibri"/>
      <family val="2"/>
      <scheme val="minor"/>
    </font>
    <font>
      <sz val="8"/>
      <color rgb="FFFF0000"/>
      <name val="Calibri"/>
      <family val="2"/>
      <scheme val="minor"/>
    </font>
    <font>
      <i/>
      <sz val="8"/>
      <color theme="0"/>
      <name val="Calibri"/>
      <family val="2"/>
      <scheme val="minor"/>
    </font>
    <font>
      <b/>
      <sz val="9"/>
      <color theme="0"/>
      <name val="Calibri"/>
      <family val="2"/>
      <scheme val="minor"/>
    </font>
    <font>
      <b/>
      <i/>
      <sz val="8"/>
      <color rgb="FFFF0000"/>
      <name val="Calibri"/>
      <family val="2"/>
      <scheme val="minor"/>
    </font>
    <font>
      <b/>
      <sz val="8"/>
      <name val="Calibri"/>
      <family val="2"/>
      <scheme val="minor"/>
    </font>
    <font>
      <sz val="8"/>
      <name val="Calibri"/>
      <family val="2"/>
    </font>
    <font>
      <i/>
      <sz val="8"/>
      <color rgb="FF7030A0"/>
      <name val="Calibri"/>
      <family val="2"/>
      <scheme val="minor"/>
    </font>
    <font>
      <b/>
      <sz val="9"/>
      <color rgb="FF002060"/>
      <name val="Calibri"/>
      <family val="2"/>
      <scheme val="minor"/>
    </font>
    <font>
      <b/>
      <sz val="9"/>
      <color rgb="FF0070C0"/>
      <name val="Calibri"/>
      <family val="2"/>
      <scheme val="minor"/>
    </font>
    <font>
      <i/>
      <sz val="8"/>
      <name val="Calibri"/>
      <family val="2"/>
    </font>
    <font>
      <b/>
      <sz val="11"/>
      <color indexed="9"/>
      <name val="Calibri"/>
      <family val="2"/>
      <scheme val="minor"/>
    </font>
    <font>
      <b/>
      <i/>
      <sz val="11"/>
      <color indexed="9"/>
      <name val="Calibri"/>
      <family val="2"/>
      <scheme val="minor"/>
    </font>
    <font>
      <i/>
      <sz val="8"/>
      <color rgb="FF002060"/>
      <name val="Calibri"/>
      <family val="2"/>
      <scheme val="minor"/>
    </font>
    <font>
      <sz val="10"/>
      <name val="Arial"/>
      <family val="2"/>
    </font>
    <font>
      <b/>
      <sz val="10"/>
      <color rgb="FF000000"/>
      <name val="Arial"/>
      <family val="2"/>
    </font>
    <font>
      <b/>
      <sz val="11"/>
      <name val="Calibri"/>
      <family val="2"/>
      <charset val="1"/>
    </font>
    <font>
      <i/>
      <sz val="9"/>
      <color rgb="FFFF0000"/>
      <name val="Calibri"/>
      <family val="2"/>
      <charset val="1"/>
    </font>
    <font>
      <sz val="11"/>
      <name val="Calibri"/>
      <family val="2"/>
      <charset val="1"/>
    </font>
    <font>
      <sz val="11"/>
      <color rgb="FF7030A0"/>
      <name val="Calibri"/>
      <family val="2"/>
      <scheme val="minor"/>
    </font>
    <font>
      <sz val="10"/>
      <color rgb="FF7030A0"/>
      <name val="Calibri"/>
      <family val="2"/>
      <scheme val="minor"/>
    </font>
    <font>
      <b/>
      <sz val="12"/>
      <color rgb="FF7030A0"/>
      <name val="Calibri"/>
      <family val="2"/>
      <scheme val="minor"/>
    </font>
    <font>
      <sz val="11"/>
      <color rgb="FF000000"/>
      <name val="Calibri"/>
      <family val="2"/>
    </font>
    <font>
      <b/>
      <sz val="8"/>
      <color rgb="FF002060"/>
      <name val="Calibri"/>
      <family val="2"/>
      <scheme val="minor"/>
    </font>
    <font>
      <b/>
      <sz val="10"/>
      <color rgb="FF92D050"/>
      <name val="Calibri"/>
      <family val="2"/>
      <scheme val="minor"/>
    </font>
    <font>
      <i/>
      <sz val="8"/>
      <color rgb="FF92D050"/>
      <name val="Calibri"/>
      <family val="2"/>
      <scheme val="minor"/>
    </font>
    <font>
      <b/>
      <i/>
      <sz val="8"/>
      <color rgb="FF92D050"/>
      <name val="Calibri"/>
      <family val="2"/>
      <scheme val="minor"/>
    </font>
    <font>
      <b/>
      <sz val="10"/>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rgb="FFDDDDDD"/>
        <bgColor rgb="FFE6E0EC"/>
      </patternFill>
    </fill>
    <fill>
      <patternFill patternType="solid">
        <fgColor rgb="FFCCFF99"/>
        <bgColor indexed="64"/>
      </patternFill>
    </fill>
    <fill>
      <patternFill patternType="solid">
        <fgColor rgb="FFFFFFCC"/>
        <bgColor indexed="64"/>
      </patternFill>
    </fill>
    <fill>
      <patternFill patternType="solid">
        <fgColor theme="6" tint="0.59999389629810485"/>
        <bgColor indexed="64"/>
      </patternFill>
    </fill>
    <fill>
      <patternFill patternType="solid">
        <fgColor rgb="FFFFFF00"/>
        <bgColor indexed="64"/>
      </patternFill>
    </fill>
  </fills>
  <borders count="59">
    <border>
      <left/>
      <right/>
      <top/>
      <bottom/>
      <diagonal/>
    </border>
    <border>
      <left/>
      <right/>
      <top/>
      <bottom style="thick">
        <color indexed="9"/>
      </bottom>
      <diagonal/>
    </border>
    <border>
      <left style="thick">
        <color indexed="9"/>
      </left>
      <right/>
      <top style="thick">
        <color indexed="9"/>
      </top>
      <bottom style="thick">
        <color indexed="9"/>
      </bottom>
      <diagonal/>
    </border>
    <border>
      <left/>
      <right/>
      <top style="thick">
        <color indexed="9"/>
      </top>
      <bottom style="thick">
        <color indexed="9"/>
      </bottom>
      <diagonal/>
    </border>
    <border>
      <left/>
      <right/>
      <top style="thick">
        <color indexed="9"/>
      </top>
      <bottom/>
      <diagonal/>
    </border>
    <border>
      <left style="thick">
        <color indexed="9"/>
      </left>
      <right style="thick">
        <color indexed="9"/>
      </right>
      <top style="thick">
        <color indexed="9"/>
      </top>
      <bottom style="thick">
        <color indexed="9"/>
      </bottom>
      <diagonal/>
    </border>
    <border>
      <left/>
      <right style="thick">
        <color indexed="9"/>
      </right>
      <top style="thick">
        <color indexed="9"/>
      </top>
      <bottom style="thick">
        <color indexed="9"/>
      </bottom>
      <diagonal/>
    </border>
    <border>
      <left/>
      <right style="thick">
        <color indexed="9"/>
      </right>
      <top style="thick">
        <color indexed="9"/>
      </top>
      <bottom/>
      <diagonal/>
    </border>
    <border>
      <left style="medium">
        <color indexed="64"/>
      </left>
      <right style="thin">
        <color indexed="64"/>
      </right>
      <top style="thin">
        <color indexed="64"/>
      </top>
      <bottom style="thin">
        <color indexed="64"/>
      </bottom>
      <diagonal/>
    </border>
    <border>
      <left style="thick">
        <color indexed="9"/>
      </left>
      <right/>
      <top style="thick">
        <color indexed="9"/>
      </top>
      <bottom/>
      <diagonal/>
    </border>
    <border>
      <left/>
      <right style="thick">
        <color indexed="9"/>
      </right>
      <top/>
      <bottom style="thick">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ck">
        <color indexed="9"/>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ck">
        <color indexed="9"/>
      </left>
      <right style="thick">
        <color indexed="9"/>
      </right>
      <top style="thick">
        <color indexed="9"/>
      </top>
      <bottom/>
      <diagonal/>
    </border>
    <border>
      <left style="medium">
        <color indexed="64"/>
      </left>
      <right style="medium">
        <color indexed="64"/>
      </right>
      <top style="medium">
        <color indexed="64"/>
      </top>
      <bottom style="medium">
        <color indexed="64"/>
      </bottom>
      <diagonal/>
    </border>
    <border>
      <left style="thick">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ck">
        <color rgb="FFFFFFFF"/>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ck">
        <color indexed="9"/>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ck">
        <color indexed="9"/>
      </left>
      <right/>
      <top/>
      <bottom/>
      <diagonal/>
    </border>
    <border>
      <left/>
      <right style="medium">
        <color indexed="64"/>
      </right>
      <top style="medium">
        <color indexed="64"/>
      </top>
      <bottom/>
      <diagonal/>
    </border>
    <border>
      <left/>
      <right/>
      <top/>
      <bottom style="medium">
        <color indexed="64"/>
      </bottom>
      <diagonal/>
    </border>
  </borders>
  <cellStyleXfs count="9">
    <xf numFmtId="0" fontId="0" fillId="0" borderId="0"/>
    <xf numFmtId="9" fontId="2" fillId="0" borderId="0" applyFont="0" applyFill="0" applyBorder="0" applyAlignment="0" applyProtection="0"/>
    <xf numFmtId="0" fontId="36" fillId="0" borderId="0"/>
    <xf numFmtId="166" fontId="2" fillId="0" borderId="0" applyBorder="0" applyProtection="0"/>
    <xf numFmtId="0" fontId="37" fillId="10" borderId="0" applyBorder="0" applyProtection="0"/>
    <xf numFmtId="0" fontId="2" fillId="0" borderId="0"/>
    <xf numFmtId="0" fontId="44" fillId="0" borderId="0"/>
    <xf numFmtId="0" fontId="1" fillId="0" borderId="0"/>
    <xf numFmtId="0" fontId="2" fillId="0" borderId="0"/>
  </cellStyleXfs>
  <cellXfs count="252">
    <xf numFmtId="0" fontId="0" fillId="0" borderId="0" xfId="0"/>
    <xf numFmtId="0" fontId="9" fillId="0" borderId="0" xfId="0" applyFont="1" applyBorder="1" applyAlignment="1" applyProtection="1">
      <alignment vertical="center" wrapText="1"/>
    </xf>
    <xf numFmtId="0" fontId="9" fillId="0" borderId="0" xfId="0" applyFont="1" applyBorder="1" applyAlignment="1" applyProtection="1">
      <alignment wrapText="1"/>
    </xf>
    <xf numFmtId="0" fontId="12" fillId="0" borderId="0" xfId="0" applyFont="1" applyBorder="1" applyAlignment="1" applyProtection="1">
      <alignment vertical="center" wrapText="1"/>
    </xf>
    <xf numFmtId="0" fontId="9" fillId="0" borderId="0" xfId="0" applyFont="1" applyBorder="1" applyAlignment="1" applyProtection="1">
      <alignment vertical="top" wrapText="1"/>
    </xf>
    <xf numFmtId="0" fontId="11" fillId="0" borderId="0" xfId="0" applyFont="1" applyProtection="1"/>
    <xf numFmtId="0" fontId="9" fillId="0" borderId="0" xfId="0" applyFont="1" applyProtection="1"/>
    <xf numFmtId="0" fontId="13" fillId="0" borderId="0" xfId="0" applyFont="1" applyAlignment="1" applyProtection="1"/>
    <xf numFmtId="0" fontId="13" fillId="0" borderId="0" xfId="0" applyFont="1" applyProtection="1"/>
    <xf numFmtId="0" fontId="16" fillId="0" borderId="0" xfId="0" applyFont="1" applyProtection="1"/>
    <xf numFmtId="0" fontId="9" fillId="0" borderId="0" xfId="0" applyFont="1" applyAlignment="1" applyProtection="1">
      <alignment horizontal="left"/>
    </xf>
    <xf numFmtId="0" fontId="9" fillId="0" borderId="0" xfId="0" applyFont="1" applyAlignment="1" applyProtection="1">
      <alignment horizontal="left" vertical="center"/>
    </xf>
    <xf numFmtId="0" fontId="19" fillId="0" borderId="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9" fillId="6" borderId="5" xfId="0" applyFont="1" applyFill="1" applyBorder="1" applyAlignment="1" applyProtection="1">
      <alignment horizontal="left" vertical="center" wrapText="1"/>
      <protection locked="0"/>
    </xf>
    <xf numFmtId="3" fontId="19" fillId="6" borderId="5" xfId="0" applyNumberFormat="1" applyFont="1" applyFill="1" applyBorder="1" applyAlignment="1" applyProtection="1">
      <alignment horizontal="center" vertical="center" wrapText="1"/>
      <protection locked="0"/>
    </xf>
    <xf numFmtId="3" fontId="19" fillId="6" borderId="27" xfId="0" applyNumberFormat="1" applyFont="1" applyFill="1" applyBorder="1" applyAlignment="1" applyProtection="1">
      <alignment horizontal="center" vertical="center" wrapText="1"/>
      <protection locked="0"/>
    </xf>
    <xf numFmtId="14" fontId="18" fillId="6" borderId="3" xfId="0" applyNumberFormat="1" applyFont="1" applyFill="1" applyBorder="1" applyAlignment="1" applyProtection="1">
      <alignment horizontal="center" vertical="center" wrapText="1"/>
      <protection locked="0"/>
    </xf>
    <xf numFmtId="0" fontId="9" fillId="0" borderId="11" xfId="0" applyFont="1" applyBorder="1" applyAlignment="1" applyProtection="1">
      <alignment horizontal="left" vertical="center" wrapText="1"/>
    </xf>
    <xf numFmtId="0" fontId="9" fillId="0" borderId="11" xfId="0" applyFont="1" applyBorder="1" applyAlignment="1" applyProtection="1">
      <alignment vertical="center"/>
    </xf>
    <xf numFmtId="0" fontId="9" fillId="0" borderId="12" xfId="0" applyFont="1" applyFill="1" applyBorder="1" applyAlignment="1" applyProtection="1">
      <alignment horizontal="center" vertical="center" wrapText="1"/>
    </xf>
    <xf numFmtId="0" fontId="7" fillId="0" borderId="14" xfId="0" applyFont="1" applyBorder="1" applyAlignment="1" applyProtection="1">
      <alignment horizontal="left" vertical="center"/>
    </xf>
    <xf numFmtId="0" fontId="9" fillId="0" borderId="32" xfId="0" applyFont="1" applyBorder="1" applyAlignment="1" applyProtection="1">
      <alignment horizontal="left" vertical="center"/>
    </xf>
    <xf numFmtId="0" fontId="9" fillId="0" borderId="17" xfId="0" applyFont="1" applyBorder="1" applyAlignment="1" applyProtection="1">
      <alignment vertical="center" wrapText="1"/>
    </xf>
    <xf numFmtId="0" fontId="9" fillId="0" borderId="25" xfId="0" applyFont="1" applyBorder="1" applyAlignment="1" applyProtection="1">
      <alignment horizontal="left" vertical="center" wrapText="1"/>
    </xf>
    <xf numFmtId="0" fontId="9" fillId="0" borderId="21"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8" xfId="0" applyFont="1" applyBorder="1" applyAlignment="1" applyProtection="1">
      <alignment vertical="center"/>
    </xf>
    <xf numFmtId="0" fontId="9" fillId="0" borderId="32" xfId="0" applyFont="1" applyBorder="1" applyAlignment="1" applyProtection="1">
      <alignment horizontal="left" vertical="center" wrapText="1"/>
    </xf>
    <xf numFmtId="0" fontId="9" fillId="0" borderId="38" xfId="0" applyFont="1" applyBorder="1" applyAlignment="1" applyProtection="1">
      <alignment vertical="center"/>
    </xf>
    <xf numFmtId="0" fontId="9" fillId="0" borderId="25" xfId="0" applyFont="1" applyBorder="1" applyAlignment="1" applyProtection="1">
      <alignment horizontal="left" vertical="center"/>
    </xf>
    <xf numFmtId="0" fontId="42" fillId="5" borderId="8" xfId="0" applyFont="1" applyFill="1" applyBorder="1" applyAlignment="1" applyProtection="1">
      <alignment horizontal="left" vertical="center"/>
    </xf>
    <xf numFmtId="0" fontId="42" fillId="5" borderId="32" xfId="0" applyFont="1" applyFill="1" applyBorder="1" applyAlignment="1" applyProtection="1">
      <alignment horizontal="left" vertical="center"/>
    </xf>
    <xf numFmtId="0" fontId="9" fillId="5" borderId="22" xfId="0" applyFont="1" applyFill="1" applyBorder="1" applyAlignment="1" applyProtection="1">
      <alignment horizontal="left" vertical="center"/>
    </xf>
    <xf numFmtId="0" fontId="9" fillId="5" borderId="34" xfId="0" applyFont="1" applyFill="1" applyBorder="1" applyAlignment="1" applyProtection="1">
      <alignment horizontal="left" vertical="center"/>
    </xf>
    <xf numFmtId="0" fontId="11" fillId="0" borderId="0" xfId="0" applyFont="1" applyFill="1" applyProtection="1"/>
    <xf numFmtId="0" fontId="9" fillId="0" borderId="18" xfId="0" applyFont="1" applyBorder="1" applyAlignment="1" applyProtection="1">
      <alignment horizontal="left" vertical="center"/>
    </xf>
    <xf numFmtId="0" fontId="5" fillId="0" borderId="18" xfId="0" applyFont="1" applyBorder="1" applyAlignment="1" applyProtection="1">
      <alignment vertical="center"/>
    </xf>
    <xf numFmtId="0" fontId="15" fillId="12" borderId="0" xfId="0" applyFont="1" applyFill="1" applyBorder="1" applyAlignment="1" applyProtection="1">
      <alignment horizontal="center" vertical="center" wrapText="1"/>
    </xf>
    <xf numFmtId="0" fontId="43" fillId="12" borderId="23" xfId="0" applyFont="1" applyFill="1" applyBorder="1" applyAlignment="1" applyProtection="1">
      <alignment horizontal="center" vertical="center" wrapText="1"/>
    </xf>
    <xf numFmtId="0" fontId="43" fillId="12" borderId="28" xfId="0" applyFont="1" applyFill="1" applyBorder="1" applyAlignment="1" applyProtection="1">
      <alignment horizontal="center" vertical="center" wrapText="1"/>
    </xf>
    <xf numFmtId="3" fontId="31" fillId="8" borderId="41" xfId="0" applyNumberFormat="1" applyFont="1" applyFill="1" applyBorder="1" applyAlignment="1" applyProtection="1">
      <alignment horizontal="center" vertical="center" wrapText="1"/>
    </xf>
    <xf numFmtId="3" fontId="30" fillId="8" borderId="42" xfId="0" applyNumberFormat="1" applyFont="1" applyFill="1" applyBorder="1" applyAlignment="1" applyProtection="1">
      <alignment horizontal="center" vertical="center" wrapText="1"/>
    </xf>
    <xf numFmtId="164" fontId="30" fillId="8" borderId="43" xfId="0" applyNumberFormat="1" applyFont="1" applyFill="1" applyBorder="1" applyAlignment="1" applyProtection="1">
      <alignment horizontal="center" vertical="center" wrapText="1"/>
    </xf>
    <xf numFmtId="0" fontId="11" fillId="0" borderId="0" xfId="0" applyFont="1" applyBorder="1" applyAlignment="1" applyProtection="1">
      <alignment vertical="center" wrapText="1"/>
      <protection locked="0"/>
    </xf>
    <xf numFmtId="0" fontId="9" fillId="0" borderId="0" xfId="0" applyFont="1" applyProtection="1">
      <protection locked="0"/>
    </xf>
    <xf numFmtId="0" fontId="9" fillId="0" borderId="0"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center" vertical="center" wrapText="1"/>
      <protection locked="0"/>
    </xf>
    <xf numFmtId="0" fontId="9" fillId="0" borderId="0" xfId="0" applyFont="1" applyBorder="1" applyAlignment="1" applyProtection="1">
      <alignment vertical="center" wrapText="1"/>
      <protection locked="0"/>
    </xf>
    <xf numFmtId="0" fontId="1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center" vertical="center" wrapText="1"/>
      <protection locked="0"/>
    </xf>
    <xf numFmtId="165" fontId="12" fillId="2" borderId="0" xfId="0" applyNumberFormat="1" applyFont="1" applyFill="1" applyBorder="1" applyAlignment="1" applyProtection="1">
      <alignment horizontal="left" vertical="center" wrapText="1"/>
      <protection locked="0"/>
    </xf>
    <xf numFmtId="165" fontId="12" fillId="2" borderId="16" xfId="0" applyNumberFormat="1" applyFont="1" applyFill="1" applyBorder="1" applyAlignment="1" applyProtection="1">
      <alignment horizontal="left" vertical="center" wrapText="1"/>
      <protection locked="0"/>
    </xf>
    <xf numFmtId="0" fontId="9" fillId="2" borderId="0" xfId="0" applyFont="1" applyFill="1" applyBorder="1" applyAlignment="1" applyProtection="1">
      <alignment vertical="center" wrapText="1"/>
      <protection locked="0"/>
    </xf>
    <xf numFmtId="0" fontId="9" fillId="0" borderId="2" xfId="0" applyFont="1" applyBorder="1" applyAlignment="1" applyProtection="1">
      <alignment horizontal="right" vertical="center" wrapText="1"/>
      <protection locked="0"/>
    </xf>
    <xf numFmtId="0" fontId="12" fillId="0" borderId="4" xfId="0" applyFont="1" applyBorder="1" applyAlignment="1" applyProtection="1">
      <alignment horizontal="left" vertical="top" wrapText="1"/>
      <protection locked="0"/>
    </xf>
    <xf numFmtId="0" fontId="9" fillId="0" borderId="0" xfId="0" applyFont="1" applyBorder="1" applyAlignment="1" applyProtection="1">
      <alignment wrapText="1"/>
      <protection locked="0"/>
    </xf>
    <xf numFmtId="0" fontId="12" fillId="0" borderId="1"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0" borderId="0" xfId="0" applyFont="1" applyFill="1" applyAlignment="1" applyProtection="1">
      <alignment horizontal="left" vertical="center" wrapText="1"/>
      <protection locked="0"/>
    </xf>
    <xf numFmtId="0" fontId="18" fillId="0" borderId="5" xfId="0" applyFont="1" applyFill="1" applyBorder="1" applyAlignment="1" applyProtection="1">
      <alignment horizontal="center" vertical="center" wrapText="1"/>
      <protection locked="0"/>
    </xf>
    <xf numFmtId="0" fontId="25" fillId="2" borderId="0" xfId="0" applyFont="1" applyFill="1" applyProtection="1">
      <protection locked="0"/>
    </xf>
    <xf numFmtId="0" fontId="25" fillId="9" borderId="0" xfId="0" applyFont="1" applyFill="1" applyAlignment="1" applyProtection="1">
      <alignment horizontal="center" vertical="center" wrapText="1"/>
      <protection locked="0"/>
    </xf>
    <xf numFmtId="0" fontId="9" fillId="0" borderId="5" xfId="0" applyFont="1" applyBorder="1" applyAlignment="1" applyProtection="1">
      <alignment vertical="center" wrapText="1"/>
      <protection locked="0"/>
    </xf>
    <xf numFmtId="0" fontId="9" fillId="6" borderId="0" xfId="0" applyFont="1" applyFill="1" applyAlignment="1" applyProtection="1">
      <alignment vertical="center" wrapText="1"/>
      <protection locked="0"/>
    </xf>
    <xf numFmtId="0" fontId="9" fillId="0" borderId="40" xfId="0" applyFont="1" applyBorder="1" applyAlignment="1" applyProtection="1">
      <alignment vertical="center" wrapText="1"/>
      <protection locked="0"/>
    </xf>
    <xf numFmtId="0" fontId="39" fillId="0" borderId="37" xfId="5" applyFont="1" applyBorder="1" applyAlignment="1" applyProtection="1">
      <alignment wrapText="1"/>
      <protection locked="0"/>
    </xf>
    <xf numFmtId="0" fontId="5" fillId="0" borderId="0" xfId="0" applyFont="1" applyBorder="1" applyAlignment="1" applyProtection="1">
      <alignment horizontal="left" vertical="center"/>
      <protection locked="0"/>
    </xf>
    <xf numFmtId="0" fontId="9" fillId="0" borderId="3" xfId="0" applyFont="1" applyFill="1" applyBorder="1" applyAlignment="1" applyProtection="1">
      <alignment horizontal="center" vertical="center" wrapText="1"/>
      <protection locked="0"/>
    </xf>
    <xf numFmtId="0" fontId="39" fillId="0" borderId="0" xfId="5" applyFont="1" applyBorder="1" applyAlignment="1" applyProtection="1">
      <alignment wrapText="1"/>
      <protection locked="0"/>
    </xf>
    <xf numFmtId="0" fontId="9" fillId="0" borderId="3" xfId="0" applyFont="1" applyFill="1" applyBorder="1" applyAlignment="1" applyProtection="1">
      <alignment horizontal="left" vertical="top" wrapText="1"/>
      <protection locked="0"/>
    </xf>
    <xf numFmtId="0" fontId="9" fillId="0" borderId="0" xfId="0" applyFont="1" applyBorder="1" applyAlignment="1" applyProtection="1">
      <alignment horizontal="center" vertical="center" wrapText="1"/>
      <protection locked="0"/>
    </xf>
    <xf numFmtId="0" fontId="29" fillId="0" borderId="0" xfId="0" applyFont="1" applyBorder="1" applyAlignment="1" applyProtection="1">
      <alignment wrapText="1"/>
      <protection locked="0"/>
    </xf>
    <xf numFmtId="0" fontId="8" fillId="0" borderId="0" xfId="0" applyFont="1" applyFill="1" applyBorder="1" applyAlignment="1" applyProtection="1">
      <alignment horizontal="left" vertical="center" wrapText="1"/>
      <protection locked="0"/>
    </xf>
    <xf numFmtId="0" fontId="9" fillId="0" borderId="28" xfId="0" applyFont="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5" fillId="0" borderId="13" xfId="0" applyFont="1" applyBorder="1" applyAlignment="1" applyProtection="1">
      <alignment horizontal="center" vertical="center" wrapText="1"/>
      <protection locked="0"/>
    </xf>
    <xf numFmtId="3" fontId="30" fillId="6" borderId="20" xfId="0" applyNumberFormat="1" applyFont="1" applyFill="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29" fillId="0" borderId="4" xfId="0" applyFont="1" applyBorder="1" applyAlignment="1" applyProtection="1">
      <alignment horizontal="left" wrapText="1"/>
      <protection locked="0"/>
    </xf>
    <xf numFmtId="0" fontId="17" fillId="0" borderId="23"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164" fontId="30" fillId="0" borderId="0" xfId="0" applyNumberFormat="1"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17" fillId="0" borderId="14" xfId="0" applyFont="1" applyBorder="1" applyAlignment="1" applyProtection="1">
      <alignment horizontal="center" vertical="center" wrapText="1"/>
      <protection locked="0"/>
    </xf>
    <xf numFmtId="3" fontId="19" fillId="7" borderId="1" xfId="0" applyNumberFormat="1" applyFont="1" applyFill="1" applyBorder="1" applyAlignment="1" applyProtection="1">
      <alignment horizontal="center" vertical="center" wrapText="1"/>
      <protection locked="0"/>
    </xf>
    <xf numFmtId="164" fontId="30" fillId="8" borderId="28" xfId="0" applyNumberFormat="1" applyFont="1" applyFill="1" applyBorder="1" applyAlignment="1" applyProtection="1">
      <alignment horizontal="center" vertical="center" wrapText="1"/>
    </xf>
    <xf numFmtId="0" fontId="9" fillId="6" borderId="45" xfId="0" applyFont="1" applyFill="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0" fontId="9" fillId="2" borderId="0" xfId="0" applyFont="1" applyFill="1" applyBorder="1" applyAlignment="1" applyProtection="1">
      <alignment horizontal="right" vertical="center" wrapText="1"/>
      <protection locked="0"/>
    </xf>
    <xf numFmtId="164" fontId="9" fillId="8" borderId="32" xfId="0" applyNumberFormat="1" applyFont="1" applyFill="1" applyBorder="1" applyAlignment="1" applyProtection="1">
      <alignment vertical="center" wrapText="1"/>
    </xf>
    <xf numFmtId="0" fontId="9" fillId="0" borderId="11" xfId="0" applyFont="1" applyBorder="1" applyProtection="1"/>
    <xf numFmtId="0" fontId="2" fillId="0" borderId="0" xfId="0" applyFont="1"/>
    <xf numFmtId="0" fontId="9" fillId="0" borderId="0" xfId="0" applyFont="1" applyBorder="1" applyAlignment="1" applyProtection="1">
      <alignment vertical="center"/>
    </xf>
    <xf numFmtId="0" fontId="9" fillId="0" borderId="0" xfId="0" applyFont="1" applyBorder="1" applyAlignment="1" applyProtection="1"/>
    <xf numFmtId="0" fontId="9" fillId="0" borderId="0" xfId="0" applyFont="1" applyBorder="1" applyAlignment="1" applyProtection="1">
      <alignment vertical="top"/>
    </xf>
    <xf numFmtId="0" fontId="9" fillId="0" borderId="0" xfId="0" applyFont="1" applyFill="1" applyBorder="1" applyAlignment="1" applyProtection="1">
      <alignment vertical="center"/>
    </xf>
    <xf numFmtId="0" fontId="17" fillId="0" borderId="30" xfId="0" applyFont="1" applyBorder="1" applyAlignment="1" applyProtection="1">
      <alignment horizontal="center" vertical="center" wrapText="1"/>
      <protection locked="0"/>
    </xf>
    <xf numFmtId="0" fontId="9" fillId="0" borderId="8" xfId="0" applyFont="1" applyBorder="1" applyProtection="1"/>
    <xf numFmtId="0" fontId="9" fillId="0" borderId="11" xfId="0" applyFont="1" applyBorder="1" applyAlignment="1" applyProtection="1">
      <alignment horizontal="left" vertical="center"/>
    </xf>
    <xf numFmtId="0" fontId="9" fillId="0" borderId="11" xfId="0" applyFont="1" applyBorder="1" applyAlignment="1" applyProtection="1">
      <alignment horizontal="left" vertical="center" wrapText="1" shrinkToFit="1"/>
    </xf>
    <xf numFmtId="0" fontId="40" fillId="0" borderId="11" xfId="2" applyFont="1" applyBorder="1" applyAlignment="1" applyProtection="1">
      <alignment horizontal="left" vertical="center" wrapText="1"/>
    </xf>
    <xf numFmtId="0" fontId="40" fillId="0" borderId="11" xfId="0" applyFont="1" applyBorder="1" applyAlignment="1" applyProtection="1">
      <alignment horizontal="left" vertical="center" wrapText="1"/>
    </xf>
    <xf numFmtId="0" fontId="9" fillId="0" borderId="12" xfId="0" applyFont="1" applyBorder="1" applyAlignment="1" applyProtection="1">
      <alignment horizontal="left" vertical="center"/>
    </xf>
    <xf numFmtId="0" fontId="40" fillId="0" borderId="15" xfId="2" applyFont="1" applyBorder="1" applyAlignment="1" applyProtection="1">
      <alignment horizontal="left" vertical="center" wrapText="1"/>
    </xf>
    <xf numFmtId="0" fontId="9" fillId="0" borderId="22" xfId="0" applyFont="1" applyBorder="1" applyAlignment="1" applyProtection="1">
      <alignment vertical="center"/>
    </xf>
    <xf numFmtId="0" fontId="40" fillId="0" borderId="17" xfId="2" applyFont="1" applyBorder="1" applyAlignment="1" applyProtection="1">
      <alignment horizontal="left" vertical="center" wrapText="1"/>
    </xf>
    <xf numFmtId="0" fontId="9" fillId="0" borderId="21" xfId="0" applyFont="1" applyBorder="1" applyAlignment="1" applyProtection="1">
      <alignment vertical="center" wrapText="1"/>
    </xf>
    <xf numFmtId="0" fontId="40" fillId="0" borderId="12" xfId="2" applyFont="1" applyBorder="1" applyAlignment="1" applyProtection="1">
      <alignment horizontal="left" vertical="center" wrapText="1"/>
    </xf>
    <xf numFmtId="0" fontId="9" fillId="5" borderId="21" xfId="0" applyFont="1" applyFill="1" applyBorder="1" applyAlignment="1" applyProtection="1">
      <alignment vertical="center"/>
    </xf>
    <xf numFmtId="0" fontId="9" fillId="5" borderId="14" xfId="0" applyFont="1" applyFill="1" applyBorder="1" applyAlignment="1" applyProtection="1">
      <alignment horizontal="left" vertical="center"/>
    </xf>
    <xf numFmtId="0" fontId="42" fillId="5" borderId="11" xfId="0" applyFont="1" applyFill="1" applyBorder="1" applyAlignment="1" applyProtection="1">
      <alignment horizontal="left" vertical="center"/>
    </xf>
    <xf numFmtId="0" fontId="2" fillId="0" borderId="0" xfId="0" applyFont="1" applyProtection="1">
      <protection locked="0"/>
    </xf>
    <xf numFmtId="0" fontId="0" fillId="0" borderId="0" xfId="0" applyProtection="1">
      <protection locked="0"/>
    </xf>
    <xf numFmtId="0" fontId="19" fillId="13" borderId="6" xfId="0" applyFont="1" applyFill="1" applyBorder="1" applyAlignment="1" applyProtection="1">
      <alignment vertical="center" wrapText="1"/>
      <protection locked="0"/>
    </xf>
    <xf numFmtId="0" fontId="21" fillId="9"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xf>
    <xf numFmtId="0" fontId="9" fillId="0" borderId="8" xfId="0" applyFont="1" applyBorder="1" applyAlignment="1" applyProtection="1">
      <alignment horizontal="left" vertical="center" wrapText="1"/>
    </xf>
    <xf numFmtId="0" fontId="9" fillId="0" borderId="48" xfId="0" applyFont="1" applyBorder="1" applyAlignment="1" applyProtection="1">
      <alignment vertical="center" wrapText="1"/>
      <protection locked="0"/>
    </xf>
    <xf numFmtId="0" fontId="9" fillId="6" borderId="11"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49" fillId="0" borderId="0" xfId="0" applyFont="1" applyFill="1" applyBorder="1" applyAlignment="1" applyProtection="1">
      <alignment vertical="center" wrapText="1"/>
    </xf>
    <xf numFmtId="3" fontId="30" fillId="8" borderId="20" xfId="0" applyNumberFormat="1" applyFont="1" applyFill="1" applyBorder="1" applyAlignment="1" applyProtection="1">
      <alignment horizontal="center" vertical="center" wrapText="1"/>
    </xf>
    <xf numFmtId="3" fontId="19" fillId="8" borderId="5" xfId="0" applyNumberFormat="1"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5" fillId="14" borderId="57" xfId="0" applyFont="1" applyFill="1" applyBorder="1" applyAlignment="1" applyProtection="1">
      <alignment horizontal="center" vertical="center" wrapText="1"/>
      <protection locked="0"/>
    </xf>
    <xf numFmtId="0" fontId="9" fillId="0" borderId="52" xfId="0" applyFont="1" applyBorder="1" applyAlignment="1" applyProtection="1">
      <alignment vertical="center" wrapText="1"/>
    </xf>
    <xf numFmtId="0" fontId="12" fillId="0" borderId="3" xfId="0" applyFont="1" applyBorder="1" applyAlignment="1" applyProtection="1">
      <alignment horizontal="center" vertical="center"/>
      <protection locked="0"/>
    </xf>
    <xf numFmtId="0" fontId="5" fillId="14" borderId="53" xfId="0" applyFont="1" applyFill="1" applyBorder="1" applyAlignment="1" applyProtection="1">
      <alignment horizontal="center" vertical="center" wrapText="1"/>
      <protection locked="0"/>
    </xf>
    <xf numFmtId="0" fontId="5" fillId="14" borderId="54" xfId="0" applyFont="1" applyFill="1" applyBorder="1" applyAlignment="1" applyProtection="1">
      <alignment horizontal="center" vertical="center" wrapText="1"/>
      <protection locked="0"/>
    </xf>
    <xf numFmtId="0" fontId="19" fillId="7" borderId="5" xfId="0" applyFont="1" applyFill="1" applyBorder="1" applyAlignment="1" applyProtection="1">
      <alignment horizontal="left" vertical="center" wrapText="1"/>
      <protection locked="0"/>
    </xf>
    <xf numFmtId="0" fontId="29" fillId="0" borderId="0" xfId="0" applyFont="1" applyBorder="1" applyAlignment="1" applyProtection="1">
      <alignment horizontal="center" wrapText="1"/>
    </xf>
    <xf numFmtId="0" fontId="5" fillId="0" borderId="2"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8" fillId="9" borderId="9" xfId="0" applyFont="1" applyFill="1" applyBorder="1" applyAlignment="1" applyProtection="1">
      <alignment horizontal="center" vertical="center" wrapText="1"/>
      <protection locked="0"/>
    </xf>
    <xf numFmtId="0" fontId="8" fillId="9" borderId="4" xfId="0" applyFont="1" applyFill="1" applyBorder="1" applyAlignment="1" applyProtection="1">
      <alignment horizontal="center" vertical="center" wrapText="1"/>
      <protection locked="0"/>
    </xf>
    <xf numFmtId="0" fontId="9" fillId="0" borderId="4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7" fillId="0" borderId="40" xfId="0" applyFont="1" applyBorder="1" applyAlignment="1" applyProtection="1">
      <alignment horizontal="center" wrapText="1"/>
      <protection locked="0"/>
    </xf>
    <xf numFmtId="0" fontId="17" fillId="0" borderId="1" xfId="0" applyFont="1" applyBorder="1" applyAlignment="1" applyProtection="1">
      <alignment horizontal="center" wrapText="1"/>
      <protection locked="0"/>
    </xf>
    <xf numFmtId="0" fontId="14" fillId="0" borderId="0"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xf>
    <xf numFmtId="0" fontId="9" fillId="6" borderId="2"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9" fillId="6" borderId="6" xfId="0" applyFont="1" applyFill="1" applyBorder="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2" fillId="6" borderId="3"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left" vertical="center" wrapText="1"/>
      <protection locked="0"/>
    </xf>
    <xf numFmtId="0" fontId="9" fillId="6" borderId="6" xfId="0" applyFont="1" applyFill="1" applyBorder="1" applyAlignment="1" applyProtection="1">
      <alignment horizontal="left" vertical="center" wrapText="1"/>
      <protection locked="0"/>
    </xf>
    <xf numFmtId="0" fontId="8" fillId="9" borderId="2" xfId="0" applyFont="1" applyFill="1" applyBorder="1" applyAlignment="1" applyProtection="1">
      <alignment horizontal="center" vertical="center" wrapText="1"/>
      <protection locked="0"/>
    </xf>
    <xf numFmtId="0" fontId="8" fillId="9" borderId="3"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left" vertical="center" wrapText="1"/>
      <protection locked="0"/>
    </xf>
    <xf numFmtId="0" fontId="18" fillId="6" borderId="2" xfId="0" applyFont="1" applyFill="1" applyBorder="1" applyAlignment="1" applyProtection="1">
      <alignment horizontal="left" vertical="center" wrapText="1"/>
      <protection locked="0"/>
    </xf>
    <xf numFmtId="0" fontId="18" fillId="6" borderId="6" xfId="0" applyFont="1" applyFill="1" applyBorder="1" applyAlignment="1" applyProtection="1">
      <alignment horizontal="left" vertical="center" wrapText="1"/>
      <protection locked="0"/>
    </xf>
    <xf numFmtId="165" fontId="19" fillId="7" borderId="9" xfId="0" applyNumberFormat="1" applyFont="1" applyFill="1" applyBorder="1" applyAlignment="1" applyProtection="1">
      <alignment horizontal="center" vertical="center" wrapText="1"/>
      <protection locked="0"/>
    </xf>
    <xf numFmtId="165" fontId="19" fillId="7" borderId="7" xfId="0" applyNumberFormat="1" applyFont="1" applyFill="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right" vertical="center" wrapText="1"/>
      <protection locked="0"/>
    </xf>
    <xf numFmtId="0" fontId="9" fillId="0" borderId="10" xfId="0" applyFont="1" applyFill="1" applyBorder="1" applyAlignment="1" applyProtection="1">
      <alignment horizontal="right" vertical="center" wrapText="1"/>
      <protection locked="0"/>
    </xf>
    <xf numFmtId="0" fontId="9" fillId="0" borderId="3" xfId="0" applyFont="1" applyFill="1" applyBorder="1" applyAlignment="1" applyProtection="1">
      <alignment horizontal="right" vertical="center" wrapText="1"/>
      <protection locked="0"/>
    </xf>
    <xf numFmtId="0" fontId="9" fillId="0" borderId="6" xfId="0" applyFont="1" applyFill="1" applyBorder="1" applyAlignment="1" applyProtection="1">
      <alignment horizontal="right" vertical="center" wrapText="1"/>
      <protection locked="0"/>
    </xf>
    <xf numFmtId="0" fontId="12" fillId="0" borderId="4" xfId="0" applyFont="1" applyBorder="1" applyAlignment="1" applyProtection="1">
      <alignment horizontal="left" wrapText="1"/>
      <protection locked="0"/>
    </xf>
    <xf numFmtId="0" fontId="12" fillId="0" borderId="4" xfId="0" applyFont="1" applyBorder="1" applyAlignment="1" applyProtection="1">
      <alignment horizontal="left"/>
      <protection locked="0"/>
    </xf>
    <xf numFmtId="0" fontId="35" fillId="5" borderId="2" xfId="0" applyFont="1" applyFill="1" applyBorder="1" applyAlignment="1" applyProtection="1">
      <alignment horizontal="center" vertical="center" wrapText="1"/>
      <protection locked="0"/>
    </xf>
    <xf numFmtId="0" fontId="35" fillId="5" borderId="3"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33" fillId="9" borderId="2" xfId="0" applyFont="1" applyFill="1" applyBorder="1" applyAlignment="1" applyProtection="1">
      <alignment horizontal="center" vertical="center" wrapText="1"/>
      <protection locked="0"/>
    </xf>
    <xf numFmtId="0" fontId="33" fillId="9" borderId="3" xfId="0" applyFont="1" applyFill="1" applyBorder="1" applyAlignment="1" applyProtection="1">
      <alignment horizontal="center" vertical="center" wrapText="1"/>
      <protection locked="0"/>
    </xf>
    <xf numFmtId="0" fontId="33" fillId="9" borderId="6" xfId="0" applyFont="1" applyFill="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19" fillId="6" borderId="2" xfId="0" applyFont="1" applyFill="1" applyBorder="1" applyAlignment="1" applyProtection="1">
      <alignment horizontal="left" vertical="center" wrapText="1"/>
      <protection locked="0"/>
    </xf>
    <xf numFmtId="0" fontId="19" fillId="6" borderId="3" xfId="0" applyFont="1" applyFill="1" applyBorder="1" applyAlignment="1" applyProtection="1">
      <alignment horizontal="left" vertical="center" wrapText="1"/>
      <protection locked="0"/>
    </xf>
    <xf numFmtId="0" fontId="19" fillId="6" borderId="6" xfId="0" applyFont="1" applyFill="1" applyBorder="1" applyAlignment="1" applyProtection="1">
      <alignment horizontal="left" vertical="center" wrapText="1"/>
      <protection locked="0"/>
    </xf>
    <xf numFmtId="0" fontId="19" fillId="7" borderId="1"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left" vertical="top" wrapText="1"/>
      <protection locked="0"/>
    </xf>
    <xf numFmtId="0" fontId="18" fillId="6" borderId="3" xfId="0" applyFont="1" applyFill="1" applyBorder="1" applyAlignment="1" applyProtection="1">
      <alignment horizontal="left" vertical="center" wrapText="1"/>
      <protection locked="0"/>
    </xf>
    <xf numFmtId="0" fontId="18" fillId="6" borderId="56" xfId="0" applyFont="1" applyFill="1" applyBorder="1" applyAlignment="1" applyProtection="1">
      <alignment horizontal="center" vertical="center" wrapText="1"/>
      <protection locked="0"/>
    </xf>
    <xf numFmtId="0" fontId="18" fillId="6" borderId="0" xfId="0" applyFont="1" applyFill="1" applyBorder="1" applyAlignment="1" applyProtection="1">
      <alignment horizontal="center" vertical="center" wrapText="1"/>
      <protection locked="0"/>
    </xf>
    <xf numFmtId="0" fontId="18" fillId="6" borderId="16" xfId="0" applyFont="1" applyFill="1" applyBorder="1" applyAlignment="1" applyProtection="1">
      <alignment horizontal="center" vertical="center" wrapText="1"/>
      <protection locked="0"/>
    </xf>
    <xf numFmtId="0" fontId="12" fillId="0" borderId="3"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wrapText="1"/>
      <protection locked="0"/>
    </xf>
    <xf numFmtId="0" fontId="12" fillId="0" borderId="4" xfId="0" applyFont="1" applyBorder="1" applyAlignment="1" applyProtection="1">
      <alignment horizontal="center" vertical="top" wrapText="1"/>
      <protection locked="0"/>
    </xf>
    <xf numFmtId="0" fontId="19" fillId="0" borderId="3" xfId="0" applyFont="1" applyFill="1" applyBorder="1" applyAlignment="1" applyProtection="1">
      <alignment horizontal="right" vertical="center" wrapText="1"/>
      <protection locked="0"/>
    </xf>
    <xf numFmtId="0" fontId="19" fillId="7" borderId="1"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left" vertical="center"/>
      <protection locked="0"/>
    </xf>
    <xf numFmtId="0" fontId="19" fillId="6" borderId="1"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left" vertical="center" wrapText="1"/>
      <protection locked="0"/>
    </xf>
    <xf numFmtId="0" fontId="19" fillId="6" borderId="3" xfId="0" applyFont="1" applyFill="1" applyBorder="1" applyAlignment="1" applyProtection="1">
      <alignment horizontal="center" vertical="center" wrapText="1"/>
      <protection locked="0"/>
    </xf>
    <xf numFmtId="0" fontId="18" fillId="6" borderId="2" xfId="0" applyFont="1" applyFill="1" applyBorder="1" applyAlignment="1" applyProtection="1">
      <alignment horizontal="center" vertical="center" wrapText="1"/>
      <protection locked="0"/>
    </xf>
    <xf numFmtId="0" fontId="18" fillId="6" borderId="3" xfId="0" applyFont="1" applyFill="1" applyBorder="1" applyAlignment="1" applyProtection="1">
      <alignment horizontal="center" vertical="center" wrapText="1"/>
      <protection locked="0"/>
    </xf>
    <xf numFmtId="0" fontId="18" fillId="6" borderId="6" xfId="0" applyFont="1" applyFill="1" applyBorder="1" applyAlignment="1" applyProtection="1">
      <alignment horizontal="center" vertical="center" wrapText="1"/>
      <protection locked="0"/>
    </xf>
    <xf numFmtId="0" fontId="12" fillId="0" borderId="3" xfId="0" applyFont="1" applyBorder="1" applyAlignment="1" applyProtection="1">
      <alignment horizontal="left" vertical="top" wrapText="1"/>
      <protection locked="0"/>
    </xf>
    <xf numFmtId="49" fontId="18" fillId="6" borderId="2" xfId="0" applyNumberFormat="1" applyFont="1" applyFill="1" applyBorder="1" applyAlignment="1" applyProtection="1">
      <alignment horizontal="left" vertical="center" wrapText="1"/>
      <protection locked="0"/>
    </xf>
    <xf numFmtId="49" fontId="18" fillId="6" borderId="3" xfId="0" applyNumberFormat="1" applyFont="1" applyFill="1" applyBorder="1" applyAlignment="1" applyProtection="1">
      <alignment horizontal="left" vertical="center" wrapText="1"/>
      <protection locked="0"/>
    </xf>
    <xf numFmtId="49" fontId="18" fillId="6" borderId="6" xfId="0" applyNumberFormat="1" applyFont="1" applyFill="1" applyBorder="1" applyAlignment="1" applyProtection="1">
      <alignment horizontal="left" vertical="center" wrapText="1"/>
      <protection locked="0"/>
    </xf>
    <xf numFmtId="0" fontId="21" fillId="9" borderId="3" xfId="0" applyFont="1" applyFill="1" applyBorder="1" applyAlignment="1" applyProtection="1">
      <alignment horizontal="left" vertical="top" wrapText="1"/>
      <protection locked="0"/>
    </xf>
    <xf numFmtId="0" fontId="21" fillId="9" borderId="3" xfId="0" applyFont="1" applyFill="1" applyBorder="1" applyAlignment="1" applyProtection="1">
      <alignment horizontal="left" vertical="top"/>
      <protection locked="0"/>
    </xf>
    <xf numFmtId="0" fontId="9" fillId="11" borderId="23" xfId="0" applyFont="1" applyFill="1" applyBorder="1" applyAlignment="1" applyProtection="1">
      <alignment horizontal="center" vertical="center" wrapText="1"/>
      <protection locked="0"/>
    </xf>
    <xf numFmtId="0" fontId="9" fillId="11" borderId="26" xfId="0" applyFont="1" applyFill="1" applyBorder="1" applyAlignment="1" applyProtection="1">
      <alignment horizontal="center" vertical="center" wrapText="1"/>
      <protection locked="0"/>
    </xf>
    <xf numFmtId="0" fontId="9" fillId="11" borderId="24" xfId="0" applyFont="1" applyFill="1" applyBorder="1" applyAlignment="1" applyProtection="1">
      <alignment horizontal="center" vertical="center" wrapText="1"/>
      <protection locked="0"/>
    </xf>
    <xf numFmtId="0" fontId="21" fillId="9" borderId="3" xfId="0" applyFont="1" applyFill="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9" fillId="7" borderId="0"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center" vertical="center"/>
      <protection locked="0"/>
    </xf>
    <xf numFmtId="0" fontId="14" fillId="0" borderId="47" xfId="0" applyFont="1" applyBorder="1" applyAlignment="1" applyProtection="1">
      <alignment horizontal="center" vertical="center" wrapText="1"/>
    </xf>
    <xf numFmtId="0" fontId="14" fillId="0" borderId="58" xfId="0" applyFont="1" applyBorder="1" applyAlignment="1" applyProtection="1">
      <alignment horizontal="center" vertical="center" wrapText="1"/>
    </xf>
    <xf numFmtId="0" fontId="9" fillId="0" borderId="40" xfId="0" applyFont="1" applyBorder="1" applyAlignment="1" applyProtection="1">
      <alignment horizontal="center" vertical="center" wrapText="1"/>
      <protection locked="0"/>
    </xf>
    <xf numFmtId="0" fontId="19" fillId="6" borderId="2" xfId="0" applyFont="1" applyFill="1" applyBorder="1" applyAlignment="1" applyProtection="1">
      <alignment horizontal="center" vertical="center" wrapText="1"/>
      <protection locked="0"/>
    </xf>
    <xf numFmtId="164" fontId="31" fillId="6" borderId="23" xfId="0" applyNumberFormat="1" applyFont="1" applyFill="1" applyBorder="1" applyAlignment="1" applyProtection="1">
      <alignment horizontal="center" vertical="center" wrapText="1"/>
      <protection locked="0"/>
    </xf>
    <xf numFmtId="164" fontId="31" fillId="6" borderId="26" xfId="0" applyNumberFormat="1" applyFont="1" applyFill="1" applyBorder="1" applyAlignment="1" applyProtection="1">
      <alignment horizontal="center" vertical="center" wrapText="1"/>
      <protection locked="0"/>
    </xf>
    <xf numFmtId="164" fontId="31" fillId="6" borderId="24" xfId="0" applyNumberFormat="1" applyFont="1" applyFill="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9" fontId="9" fillId="6" borderId="11" xfId="1" applyFont="1" applyFill="1" applyBorder="1" applyAlignment="1" applyProtection="1">
      <alignment horizontal="center" vertical="center" wrapText="1"/>
      <protection locked="0"/>
    </xf>
    <xf numFmtId="0" fontId="29" fillId="0" borderId="0" xfId="0" applyFont="1" applyBorder="1" applyAlignment="1" applyProtection="1">
      <alignment horizontal="center" wrapText="1"/>
      <protection locked="0"/>
    </xf>
    <xf numFmtId="0" fontId="28" fillId="0" borderId="4"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2" fillId="8" borderId="1" xfId="0" applyFont="1" applyFill="1" applyBorder="1" applyAlignment="1" applyProtection="1">
      <alignment horizontal="center" vertical="center" wrapText="1"/>
      <protection locked="0"/>
    </xf>
    <xf numFmtId="0" fontId="15" fillId="4" borderId="29"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6" fillId="3" borderId="30" xfId="0" applyFont="1" applyFill="1" applyBorder="1" applyAlignment="1" applyProtection="1">
      <alignment horizontal="center" vertical="center" textRotation="45" wrapText="1"/>
    </xf>
    <xf numFmtId="0" fontId="16" fillId="3" borderId="31" xfId="0" applyFont="1" applyFill="1" applyBorder="1" applyAlignment="1" applyProtection="1">
      <alignment horizontal="center" vertical="center" textRotation="45" wrapText="1"/>
    </xf>
    <xf numFmtId="0" fontId="16" fillId="3" borderId="33" xfId="0" applyFont="1" applyFill="1" applyBorder="1" applyAlignment="1" applyProtection="1">
      <alignment horizontal="center" vertical="center" textRotation="45" wrapText="1"/>
    </xf>
    <xf numFmtId="0" fontId="9" fillId="11" borderId="55" xfId="0" applyFont="1" applyFill="1" applyBorder="1" applyAlignment="1" applyProtection="1">
      <alignment horizontal="center" vertical="center"/>
    </xf>
    <xf numFmtId="0" fontId="9" fillId="11" borderId="46" xfId="0" applyFont="1" applyFill="1" applyBorder="1" applyAlignment="1" applyProtection="1">
      <alignment horizontal="center" vertical="center"/>
    </xf>
    <xf numFmtId="0" fontId="16" fillId="3" borderId="53" xfId="0" applyFont="1" applyFill="1" applyBorder="1" applyAlignment="1" applyProtection="1">
      <alignment horizontal="center" vertical="center" textRotation="90" wrapText="1"/>
    </xf>
    <xf numFmtId="0" fontId="16" fillId="3" borderId="48" xfId="0" applyFont="1" applyFill="1" applyBorder="1" applyAlignment="1" applyProtection="1">
      <alignment horizontal="center" vertical="center" textRotation="90" wrapText="1"/>
    </xf>
    <xf numFmtId="0" fontId="16" fillId="3" borderId="47" xfId="0" applyFont="1" applyFill="1" applyBorder="1" applyAlignment="1" applyProtection="1">
      <alignment horizontal="center" vertical="center" textRotation="90" wrapText="1"/>
    </xf>
    <xf numFmtId="0" fontId="16" fillId="3" borderId="35" xfId="0" applyFont="1" applyFill="1" applyBorder="1" applyAlignment="1" applyProtection="1">
      <alignment horizontal="center" vertical="center" textRotation="90" wrapText="1"/>
    </xf>
    <xf numFmtId="0" fontId="16" fillId="3" borderId="36" xfId="0" applyFont="1" applyFill="1" applyBorder="1" applyAlignment="1" applyProtection="1">
      <alignment horizontal="center" vertical="center" textRotation="90" wrapText="1"/>
    </xf>
    <xf numFmtId="0" fontId="16" fillId="3" borderId="49" xfId="0" applyFont="1" applyFill="1" applyBorder="1" applyAlignment="1" applyProtection="1">
      <alignment horizontal="center" vertical="center" textRotation="90" wrapText="1"/>
    </xf>
    <xf numFmtId="0" fontId="16" fillId="3" borderId="54" xfId="0" applyFont="1" applyFill="1" applyBorder="1" applyAlignment="1" applyProtection="1">
      <alignment horizontal="center" vertical="center" textRotation="90" wrapText="1"/>
    </xf>
    <xf numFmtId="0" fontId="16" fillId="3" borderId="0" xfId="0" applyFont="1" applyFill="1" applyBorder="1" applyAlignment="1" applyProtection="1">
      <alignment horizontal="center" vertical="center" textRotation="90" wrapText="1"/>
    </xf>
  </cellXfs>
  <cellStyles count="9">
    <cellStyle name="Normal" xfId="0" builtinId="0"/>
    <cellStyle name="Normal 2" xfId="2" xr:uid="{00000000-0005-0000-0000-000001000000}"/>
    <cellStyle name="Normal 2 2" xfId="8" xr:uid="{00000000-0005-0000-0000-000002000000}"/>
    <cellStyle name="Normal 3" xfId="5" xr:uid="{00000000-0005-0000-0000-000003000000}"/>
    <cellStyle name="Normal 4" xfId="6" xr:uid="{00000000-0005-0000-0000-000004000000}"/>
    <cellStyle name="Normal 5" xfId="7" xr:uid="{00000000-0005-0000-0000-000005000000}"/>
    <cellStyle name="Pourcentage" xfId="1" builtinId="5"/>
    <cellStyle name="Pourcentage 2" xfId="3" xr:uid="{00000000-0005-0000-0000-000007000000}"/>
    <cellStyle name="Texte explicatif 2" xfId="4" xr:uid="{00000000-0005-0000-0000-000008000000}"/>
  </cellStyles>
  <dxfs count="0"/>
  <tableStyles count="0" defaultTableStyle="TableStyleMedium2" defaultPivotStyle="PivotStyleLight16"/>
  <colors>
    <mruColors>
      <color rgb="FFCCFF99"/>
      <color rgb="FFCCFFFF"/>
      <color rgb="FFFFFFCC"/>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6</xdr:col>
      <xdr:colOff>421909</xdr:colOff>
      <xdr:row>0</xdr:row>
      <xdr:rowOff>25630</xdr:rowOff>
    </xdr:from>
    <xdr:to>
      <xdr:col>6</xdr:col>
      <xdr:colOff>865947</xdr:colOff>
      <xdr:row>2</xdr:row>
      <xdr:rowOff>222</xdr:rowOff>
    </xdr:to>
    <xdr:pic>
      <xdr:nvPicPr>
        <xdr:cNvPr id="2" name="Image 5" descr="POLE_EMPLOI_NEW_13-11 - copi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4018" y="25630"/>
          <a:ext cx="444038" cy="327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918594</xdr:colOff>
      <xdr:row>0</xdr:row>
      <xdr:rowOff>76200</xdr:rowOff>
    </xdr:from>
    <xdr:to>
      <xdr:col>5</xdr:col>
      <xdr:colOff>774508</xdr:colOff>
      <xdr:row>2</xdr:row>
      <xdr:rowOff>18445</xdr:rowOff>
    </xdr:to>
    <xdr:pic>
      <xdr:nvPicPr>
        <xdr:cNvPr id="3" name="Image 13" descr="C:\Users\jglowacki\AppData\Local\Microsoft\Windows\INetCache\Content.Word\PIC-LOGO_150dpi.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03358" y="76200"/>
          <a:ext cx="888077" cy="295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845127</xdr:colOff>
      <xdr:row>0</xdr:row>
      <xdr:rowOff>0</xdr:rowOff>
    </xdr:from>
    <xdr:to>
      <xdr:col>3</xdr:col>
      <xdr:colOff>260061</xdr:colOff>
      <xdr:row>2</xdr:row>
      <xdr:rowOff>0</xdr:rowOff>
    </xdr:to>
    <xdr:pic>
      <xdr:nvPicPr>
        <xdr:cNvPr id="5" name="Picture 16">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01636" y="0"/>
          <a:ext cx="346364" cy="353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512617</xdr:colOff>
      <xdr:row>0</xdr:row>
      <xdr:rowOff>20783</xdr:rowOff>
    </xdr:from>
    <xdr:to>
      <xdr:col>1</xdr:col>
      <xdr:colOff>762000</xdr:colOff>
      <xdr:row>1</xdr:row>
      <xdr:rowOff>107662</xdr:rowOff>
    </xdr:to>
    <xdr:pic>
      <xdr:nvPicPr>
        <xdr:cNvPr id="7" name="Image 6" descr="C:\Users\megauzins\Downloads\190402-LOPCOMMERCE-LOGO-RVB.jp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2617" y="20783"/>
          <a:ext cx="1177638" cy="263236"/>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autoPageBreaks="0" fitToPage="1"/>
  </sheetPr>
  <dimension ref="A1:K75"/>
  <sheetViews>
    <sheetView showGridLines="0" tabSelected="1" showWhiteSpace="0" zoomScale="110" zoomScaleNormal="110" zoomScalePageLayoutView="50" workbookViewId="0">
      <selection activeCell="A9" sqref="A9:I9"/>
    </sheetView>
  </sheetViews>
  <sheetFormatPr baseColWidth="10" defaultColWidth="11.44140625" defaultRowHeight="13.8" x14ac:dyDescent="0.25"/>
  <cols>
    <col min="1" max="4" width="13.5546875" style="90" customWidth="1"/>
    <col min="5" max="5" width="1.5546875" style="90" customWidth="1"/>
    <col min="6" max="6" width="13.6640625" style="90" customWidth="1"/>
    <col min="7" max="7" width="14.33203125" style="90" customWidth="1"/>
    <col min="8" max="8" width="13.6640625" style="90" customWidth="1"/>
    <col min="9" max="9" width="13.6640625" style="50" customWidth="1"/>
    <col min="10" max="10" width="15.109375" style="50" customWidth="1"/>
    <col min="11" max="16384" width="11.44140625" style="50"/>
  </cols>
  <sheetData>
    <row r="1" spans="1:11" x14ac:dyDescent="0.25">
      <c r="A1" s="154"/>
      <c r="B1" s="154"/>
      <c r="C1" s="154"/>
      <c r="D1" s="154"/>
      <c r="E1" s="154"/>
      <c r="F1" s="154"/>
      <c r="G1" s="154"/>
      <c r="H1" s="154"/>
      <c r="I1" s="154"/>
    </row>
    <row r="2" spans="1:11" ht="14.4" thickBot="1" x14ac:dyDescent="0.3">
      <c r="A2" s="155"/>
      <c r="B2" s="155"/>
      <c r="C2" s="155"/>
      <c r="D2" s="155"/>
      <c r="E2" s="155"/>
      <c r="F2" s="155"/>
      <c r="G2" s="155"/>
      <c r="H2" s="155"/>
      <c r="I2" s="155"/>
    </row>
    <row r="3" spans="1:11" s="45" customFormat="1" ht="15" customHeight="1" thickTop="1" thickBot="1" x14ac:dyDescent="0.3">
      <c r="A3" s="160" t="s">
        <v>49</v>
      </c>
      <c r="B3" s="161"/>
      <c r="C3" s="161"/>
      <c r="D3" s="161"/>
      <c r="E3" s="161"/>
      <c r="F3" s="161"/>
      <c r="G3" s="161"/>
      <c r="H3" s="161"/>
      <c r="I3" s="162"/>
    </row>
    <row r="4" spans="1:11" s="46" customFormat="1" ht="12" customHeight="1" thickTop="1" thickBot="1" x14ac:dyDescent="0.35">
      <c r="A4" s="175" t="s">
        <v>46</v>
      </c>
      <c r="B4" s="176"/>
      <c r="C4" s="176"/>
      <c r="D4" s="176"/>
      <c r="E4" s="176"/>
      <c r="F4" s="176"/>
      <c r="G4" s="176"/>
      <c r="H4" s="176"/>
      <c r="I4" s="177"/>
    </row>
    <row r="5" spans="1:11" ht="27.75" customHeight="1" thickTop="1" thickBot="1" x14ac:dyDescent="0.3">
      <c r="A5" s="47" t="s">
        <v>209</v>
      </c>
      <c r="B5" s="92" t="s">
        <v>210</v>
      </c>
      <c r="C5" s="48" t="s">
        <v>53</v>
      </c>
      <c r="D5" s="49">
        <v>2021</v>
      </c>
      <c r="E5" s="47"/>
      <c r="F5" s="171" t="s">
        <v>237</v>
      </c>
      <c r="G5" s="172"/>
      <c r="H5" s="164" t="s">
        <v>239</v>
      </c>
      <c r="I5" s="165"/>
    </row>
    <row r="6" spans="1:11" ht="16.8" customHeight="1" thickTop="1" thickBot="1" x14ac:dyDescent="0.3">
      <c r="A6" s="178" t="s">
        <v>110</v>
      </c>
      <c r="B6" s="179"/>
      <c r="C6" s="164"/>
      <c r="D6" s="165"/>
      <c r="E6" s="47"/>
      <c r="F6" s="47"/>
      <c r="G6" s="47"/>
      <c r="H6" s="47"/>
      <c r="I6" s="47"/>
    </row>
    <row r="7" spans="1:11" ht="18" customHeight="1" thickTop="1" thickBot="1" x14ac:dyDescent="0.3">
      <c r="A7" s="47" t="s">
        <v>44</v>
      </c>
      <c r="B7" s="168" t="s">
        <v>238</v>
      </c>
      <c r="C7" s="168"/>
      <c r="D7" s="51"/>
      <c r="E7" s="52"/>
      <c r="F7" s="169" t="s">
        <v>7</v>
      </c>
      <c r="G7" s="170"/>
      <c r="H7" s="166" t="s">
        <v>23</v>
      </c>
      <c r="I7" s="167"/>
    </row>
    <row r="8" spans="1:11" ht="28.2" customHeight="1" thickTop="1" x14ac:dyDescent="0.3">
      <c r="A8" s="173" t="s">
        <v>104</v>
      </c>
      <c r="B8" s="174"/>
      <c r="C8" s="174"/>
      <c r="D8" s="174"/>
      <c r="E8" s="174"/>
      <c r="F8" s="174"/>
      <c r="G8" s="174"/>
      <c r="H8" s="174"/>
      <c r="I8" s="174"/>
    </row>
    <row r="9" spans="1:11" ht="83.4" customHeight="1" thickBot="1" x14ac:dyDescent="0.3">
      <c r="A9" s="163" t="s">
        <v>241</v>
      </c>
      <c r="B9" s="163"/>
      <c r="C9" s="163"/>
      <c r="D9" s="163"/>
      <c r="E9" s="163"/>
      <c r="F9" s="163"/>
      <c r="G9" s="163"/>
      <c r="H9" s="163"/>
      <c r="I9" s="163"/>
    </row>
    <row r="10" spans="1:11" s="57" customFormat="1" ht="7.2" customHeight="1" thickTop="1" thickBot="1" x14ac:dyDescent="0.3">
      <c r="A10" s="53"/>
      <c r="B10" s="53"/>
      <c r="C10" s="53"/>
      <c r="D10" s="54"/>
      <c r="E10" s="54"/>
      <c r="F10" s="53"/>
      <c r="G10" s="53"/>
      <c r="H10" s="55"/>
      <c r="I10" s="56"/>
    </row>
    <row r="11" spans="1:11" ht="18" customHeight="1" thickTop="1" thickBot="1" x14ac:dyDescent="0.3">
      <c r="A11" s="180" t="s">
        <v>64</v>
      </c>
      <c r="B11" s="181"/>
      <c r="C11" s="181"/>
      <c r="D11" s="181"/>
      <c r="E11" s="181"/>
      <c r="F11" s="181"/>
      <c r="G11" s="181"/>
      <c r="H11" s="181"/>
      <c r="I11" s="182"/>
    </row>
    <row r="12" spans="1:11" ht="14.4" customHeight="1" thickTop="1" thickBot="1" x14ac:dyDescent="0.3">
      <c r="A12" s="183" t="s">
        <v>3</v>
      </c>
      <c r="B12" s="184"/>
      <c r="C12" s="185"/>
      <c r="D12" s="186"/>
      <c r="E12" s="187"/>
      <c r="F12" s="58" t="s">
        <v>0</v>
      </c>
      <c r="G12" s="158"/>
      <c r="H12" s="158"/>
      <c r="I12" s="159"/>
    </row>
    <row r="13" spans="1:11" s="57" customFormat="1" ht="21" customHeight="1" thickTop="1" thickBot="1" x14ac:dyDescent="0.3">
      <c r="A13" s="53" t="s">
        <v>111</v>
      </c>
      <c r="B13" s="156"/>
      <c r="C13" s="156"/>
      <c r="D13" s="156"/>
      <c r="E13" s="157"/>
      <c r="F13" s="96" t="s">
        <v>217</v>
      </c>
      <c r="G13" s="158"/>
      <c r="H13" s="158"/>
      <c r="I13" s="159"/>
    </row>
    <row r="14" spans="1:11" s="57" customFormat="1" ht="14.4" customHeight="1" thickTop="1" thickBot="1" x14ac:dyDescent="0.3">
      <c r="A14" s="53"/>
      <c r="B14" s="53"/>
      <c r="C14" s="53"/>
      <c r="D14" s="53"/>
      <c r="E14" s="53"/>
      <c r="F14" s="96"/>
      <c r="G14" s="189" t="str">
        <f>IF(G13="NON", "la POEC ne peut pas être mise en place"," ")</f>
        <v xml:space="preserve"> </v>
      </c>
      <c r="H14" s="189"/>
      <c r="I14" s="189"/>
    </row>
    <row r="15" spans="1:11" s="60" customFormat="1" ht="14.1" customHeight="1" thickTop="1" x14ac:dyDescent="0.3">
      <c r="A15" s="190" t="s">
        <v>220</v>
      </c>
      <c r="B15" s="190"/>
      <c r="C15" s="190"/>
      <c r="D15" s="190"/>
      <c r="E15" s="59"/>
      <c r="F15" s="197" t="s">
        <v>221</v>
      </c>
      <c r="G15" s="197"/>
      <c r="H15" s="197"/>
      <c r="I15" s="197"/>
    </row>
    <row r="16" spans="1:11" ht="15.6" customHeight="1" thickBot="1" x14ac:dyDescent="0.3">
      <c r="A16" s="188" t="s">
        <v>125</v>
      </c>
      <c r="B16" s="188"/>
      <c r="C16" s="188"/>
      <c r="D16" s="188"/>
      <c r="E16" s="61"/>
      <c r="F16" s="188"/>
      <c r="G16" s="188"/>
      <c r="H16" s="188"/>
      <c r="I16" s="188"/>
      <c r="K16" s="119"/>
    </row>
    <row r="17" spans="1:11" s="60" customFormat="1" ht="14.1" customHeight="1" thickTop="1" x14ac:dyDescent="0.3">
      <c r="A17" s="200" t="s">
        <v>222</v>
      </c>
      <c r="B17" s="200"/>
      <c r="C17" s="200"/>
      <c r="D17" s="200"/>
      <c r="E17" s="200"/>
      <c r="F17" s="200"/>
      <c r="G17" s="200"/>
      <c r="H17" s="200"/>
      <c r="I17" s="200"/>
      <c r="K17" s="120"/>
    </row>
    <row r="18" spans="1:11" ht="15.6" customHeight="1" thickBot="1" x14ac:dyDescent="0.3">
      <c r="A18" s="201" t="s">
        <v>240</v>
      </c>
      <c r="B18" s="201"/>
      <c r="C18" s="201"/>
      <c r="D18" s="201"/>
      <c r="E18" s="201"/>
      <c r="F18" s="201"/>
      <c r="G18" s="201"/>
      <c r="H18" s="201"/>
      <c r="I18" s="201"/>
      <c r="K18" s="120"/>
    </row>
    <row r="19" spans="1:11" s="79" customFormat="1" ht="5.4" customHeight="1" thickTop="1" thickBot="1" x14ac:dyDescent="0.3">
      <c r="A19" s="12"/>
      <c r="B19" s="12"/>
      <c r="C19" s="12"/>
      <c r="D19" s="12"/>
      <c r="E19" s="13"/>
      <c r="F19" s="12"/>
      <c r="G19" s="12"/>
      <c r="H19" s="202"/>
      <c r="I19" s="202"/>
      <c r="K19" s="120"/>
    </row>
    <row r="20" spans="1:11" ht="17.399999999999999" customHeight="1" thickTop="1" thickBot="1" x14ac:dyDescent="0.3">
      <c r="A20" s="203" t="s">
        <v>223</v>
      </c>
      <c r="B20" s="203"/>
      <c r="C20" s="204">
        <v>34587</v>
      </c>
      <c r="D20" s="204"/>
      <c r="E20" s="13"/>
      <c r="F20" s="198" t="s">
        <v>226</v>
      </c>
      <c r="G20" s="198"/>
      <c r="H20" s="199"/>
      <c r="I20" s="199"/>
      <c r="K20" s="120"/>
    </row>
    <row r="21" spans="1:11" ht="22.8" customHeight="1" thickTop="1" thickBot="1" x14ac:dyDescent="0.3">
      <c r="A21" s="203" t="s">
        <v>224</v>
      </c>
      <c r="B21" s="203"/>
      <c r="C21" s="168"/>
      <c r="D21" s="168"/>
      <c r="E21" s="13"/>
      <c r="F21" s="198" t="s">
        <v>227</v>
      </c>
      <c r="G21" s="198"/>
      <c r="H21" s="168" t="s">
        <v>162</v>
      </c>
      <c r="I21" s="168"/>
      <c r="K21" s="120"/>
    </row>
    <row r="22" spans="1:11" ht="13.8" customHeight="1" thickTop="1" thickBot="1" x14ac:dyDescent="0.3">
      <c r="A22" s="221" t="s">
        <v>225</v>
      </c>
      <c r="B22" s="221"/>
      <c r="C22" s="221"/>
      <c r="D22" s="221"/>
      <c r="E22" s="221"/>
      <c r="F22" s="62"/>
      <c r="G22" s="135" t="s">
        <v>29</v>
      </c>
      <c r="H22" s="135"/>
      <c r="I22" s="62"/>
      <c r="K22" s="120"/>
    </row>
    <row r="23" spans="1:11" ht="20.399999999999999" customHeight="1" thickTop="1" thickBot="1" x14ac:dyDescent="0.3">
      <c r="A23" s="219"/>
      <c r="B23" s="219"/>
      <c r="C23" s="219"/>
      <c r="D23" s="219"/>
      <c r="E23" s="219"/>
      <c r="F23" s="50"/>
      <c r="G23" s="222" t="s">
        <v>34</v>
      </c>
      <c r="H23" s="222"/>
      <c r="I23" s="222"/>
      <c r="K23" s="120"/>
    </row>
    <row r="24" spans="1:11" ht="7.2" customHeight="1" thickTop="1" thickBot="1" x14ac:dyDescent="0.3">
      <c r="A24" s="50"/>
      <c r="B24" s="50"/>
      <c r="C24" s="50"/>
      <c r="D24" s="50"/>
      <c r="E24" s="50"/>
      <c r="F24" s="50"/>
      <c r="G24" s="50"/>
      <c r="H24" s="50"/>
      <c r="K24" s="120"/>
    </row>
    <row r="25" spans="1:11" s="60" customFormat="1" ht="14.1" customHeight="1" thickTop="1" thickBot="1" x14ac:dyDescent="0.35">
      <c r="A25" s="208" t="s">
        <v>31</v>
      </c>
      <c r="B25" s="208"/>
      <c r="C25" s="208"/>
      <c r="D25" s="208"/>
      <c r="F25" s="218" t="s">
        <v>30</v>
      </c>
      <c r="G25" s="218"/>
      <c r="H25" s="218"/>
      <c r="I25" s="218"/>
    </row>
    <row r="26" spans="1:11" ht="124.8" customHeight="1" thickTop="1" thickBot="1" x14ac:dyDescent="0.3">
      <c r="A26" s="220"/>
      <c r="B26" s="158"/>
      <c r="C26" s="158"/>
      <c r="D26" s="159"/>
      <c r="E26" s="50"/>
      <c r="F26" s="164"/>
      <c r="G26" s="191"/>
      <c r="H26" s="191"/>
      <c r="I26" s="165"/>
    </row>
    <row r="27" spans="1:11" ht="26.4" customHeight="1" thickTop="1" thickBot="1" x14ac:dyDescent="0.3">
      <c r="A27" s="208" t="s">
        <v>228</v>
      </c>
      <c r="B27" s="208"/>
      <c r="C27" s="208"/>
      <c r="D27" s="208"/>
      <c r="E27" s="14"/>
      <c r="F27" s="195" t="s">
        <v>211</v>
      </c>
      <c r="G27" s="195"/>
      <c r="H27" s="195"/>
      <c r="I27" s="195"/>
    </row>
    <row r="28" spans="1:11" ht="124.8" customHeight="1" thickTop="1" thickBot="1" x14ac:dyDescent="0.3">
      <c r="A28" s="209"/>
      <c r="B28" s="210"/>
      <c r="C28" s="210"/>
      <c r="D28" s="211"/>
      <c r="E28" s="14"/>
      <c r="F28" s="205"/>
      <c r="G28" s="206"/>
      <c r="H28" s="206"/>
      <c r="I28" s="207"/>
    </row>
    <row r="29" spans="1:11" ht="21" customHeight="1" thickTop="1" x14ac:dyDescent="0.25">
      <c r="A29" s="196" t="s">
        <v>37</v>
      </c>
      <c r="B29" s="196"/>
      <c r="C29" s="196"/>
      <c r="D29" s="196"/>
      <c r="E29" s="196"/>
      <c r="F29" s="196"/>
      <c r="G29" s="196"/>
      <c r="H29" s="196"/>
      <c r="I29" s="196"/>
    </row>
    <row r="30" spans="1:11" ht="124.8" customHeight="1" thickBot="1" x14ac:dyDescent="0.3">
      <c r="A30" s="192"/>
      <c r="B30" s="193"/>
      <c r="C30" s="193"/>
      <c r="D30" s="193"/>
      <c r="E30" s="193"/>
      <c r="F30" s="193"/>
      <c r="G30" s="193"/>
      <c r="H30" s="193"/>
      <c r="I30" s="194"/>
    </row>
    <row r="31" spans="1:11" ht="15" customHeight="1" thickTop="1" thickBot="1" x14ac:dyDescent="0.3">
      <c r="A31" s="135" t="s">
        <v>32</v>
      </c>
      <c r="B31" s="135"/>
      <c r="C31" s="135"/>
      <c r="D31" s="135"/>
      <c r="E31" s="63"/>
      <c r="F31" s="135" t="s">
        <v>212</v>
      </c>
      <c r="G31" s="135"/>
      <c r="H31" s="135"/>
      <c r="I31" s="135"/>
    </row>
    <row r="32" spans="1:11" ht="98.4" customHeight="1" thickTop="1" thickBot="1" x14ac:dyDescent="0.3">
      <c r="A32" s="205"/>
      <c r="B32" s="206"/>
      <c r="C32" s="206"/>
      <c r="D32" s="207"/>
      <c r="E32" s="64"/>
      <c r="F32" s="150"/>
      <c r="G32" s="151"/>
      <c r="H32" s="151"/>
      <c r="I32" s="152"/>
    </row>
    <row r="33" spans="1:11" ht="7.2" customHeight="1" thickTop="1" thickBot="1" x14ac:dyDescent="0.3">
      <c r="A33" s="50"/>
      <c r="B33" s="50"/>
      <c r="C33" s="50"/>
      <c r="D33" s="50"/>
      <c r="E33" s="50"/>
      <c r="F33" s="50"/>
      <c r="G33" s="50"/>
      <c r="H33" s="50"/>
    </row>
    <row r="34" spans="1:11" ht="16.8" customHeight="1" thickTop="1" thickBot="1" x14ac:dyDescent="0.3">
      <c r="A34" s="160" t="s">
        <v>39</v>
      </c>
      <c r="B34" s="161"/>
      <c r="C34" s="161"/>
      <c r="D34" s="161"/>
      <c r="E34" s="161"/>
      <c r="F34" s="161"/>
      <c r="G34" s="161"/>
      <c r="H34" s="161"/>
      <c r="I34" s="162"/>
    </row>
    <row r="35" spans="1:11" ht="3.6" customHeight="1" thickTop="1" thickBot="1" x14ac:dyDescent="0.3">
      <c r="A35" s="225"/>
      <c r="B35" s="225"/>
      <c r="C35" s="225"/>
      <c r="D35" s="225"/>
      <c r="E35" s="225"/>
      <c r="F35" s="225"/>
      <c r="G35" s="225"/>
      <c r="H35" s="225"/>
      <c r="I35" s="225"/>
    </row>
    <row r="36" spans="1:11" ht="24" customHeight="1" thickTop="1" thickBot="1" x14ac:dyDescent="0.3">
      <c r="A36" s="212" t="s">
        <v>51</v>
      </c>
      <c r="B36" s="213"/>
      <c r="C36" s="213"/>
      <c r="D36" s="213"/>
      <c r="E36" s="65"/>
      <c r="F36" s="217" t="s">
        <v>214</v>
      </c>
      <c r="G36" s="217"/>
      <c r="H36" s="122" t="s">
        <v>203</v>
      </c>
      <c r="I36" s="66" t="s">
        <v>9</v>
      </c>
    </row>
    <row r="37" spans="1:11" ht="14.4" customHeight="1" thickTop="1" thickBot="1" x14ac:dyDescent="0.35">
      <c r="A37" s="138" t="s">
        <v>112</v>
      </c>
      <c r="B37" s="138"/>
      <c r="C37" s="138"/>
      <c r="D37" s="138"/>
      <c r="E37" s="46"/>
      <c r="F37" s="226" t="s">
        <v>242</v>
      </c>
      <c r="G37" s="204"/>
      <c r="H37" s="121" t="s">
        <v>205</v>
      </c>
      <c r="I37" s="15">
        <v>10</v>
      </c>
    </row>
    <row r="38" spans="1:11" ht="14.4" customHeight="1" thickTop="1" thickBot="1" x14ac:dyDescent="0.35">
      <c r="A38" s="138"/>
      <c r="B38" s="138"/>
      <c r="C38" s="138"/>
      <c r="D38" s="138"/>
      <c r="E38" s="46"/>
      <c r="F38" s="226"/>
      <c r="G38" s="204"/>
      <c r="H38" s="121"/>
      <c r="I38" s="15"/>
    </row>
    <row r="39" spans="1:11" ht="14.4" customHeight="1" thickTop="1" thickBot="1" x14ac:dyDescent="0.35">
      <c r="A39" s="138"/>
      <c r="B39" s="138"/>
      <c r="C39" s="138"/>
      <c r="D39" s="138"/>
      <c r="E39" s="46"/>
      <c r="F39" s="226"/>
      <c r="G39" s="204"/>
      <c r="H39" s="121"/>
      <c r="I39" s="15"/>
    </row>
    <row r="40" spans="1:11" ht="14.4" customHeight="1" thickTop="1" thickBot="1" x14ac:dyDescent="0.35">
      <c r="A40" s="138"/>
      <c r="B40" s="138"/>
      <c r="C40" s="138"/>
      <c r="D40" s="138"/>
      <c r="E40" s="46"/>
      <c r="F40" s="226"/>
      <c r="G40" s="204"/>
      <c r="H40" s="121"/>
      <c r="I40" s="15"/>
    </row>
    <row r="41" spans="1:11" ht="14.4" customHeight="1" thickTop="1" thickBot="1" x14ac:dyDescent="0.35">
      <c r="A41" s="138"/>
      <c r="B41" s="138"/>
      <c r="C41" s="138"/>
      <c r="D41" s="138"/>
      <c r="E41" s="46"/>
      <c r="F41" s="226"/>
      <c r="G41" s="204"/>
      <c r="H41" s="121"/>
      <c r="I41" s="15"/>
    </row>
    <row r="42" spans="1:11" ht="12" customHeight="1" thickTop="1" x14ac:dyDescent="0.25">
      <c r="A42" s="127"/>
      <c r="B42" s="127"/>
      <c r="C42" s="127"/>
      <c r="D42" s="127"/>
      <c r="E42" s="127"/>
      <c r="F42" s="127"/>
      <c r="G42" s="127"/>
      <c r="H42" s="127"/>
      <c r="I42" s="128">
        <f>SUM(I37:I41)</f>
        <v>10</v>
      </c>
    </row>
    <row r="43" spans="1:11" s="46" customFormat="1" ht="13.2" customHeight="1" x14ac:dyDescent="0.3">
      <c r="A43" s="153" t="s">
        <v>48</v>
      </c>
      <c r="B43" s="153"/>
      <c r="C43" s="153"/>
      <c r="D43" s="153"/>
      <c r="E43" s="153"/>
      <c r="F43" s="153"/>
      <c r="G43" s="153"/>
      <c r="H43" s="153"/>
      <c r="I43" s="153"/>
    </row>
    <row r="44" spans="1:11" s="46" customFormat="1" ht="12" customHeight="1" thickBot="1" x14ac:dyDescent="0.35">
      <c r="A44" s="236" t="s">
        <v>38</v>
      </c>
      <c r="B44" s="236"/>
      <c r="C44" s="236"/>
      <c r="D44" s="236"/>
      <c r="E44" s="236"/>
      <c r="F44" s="236"/>
      <c r="G44" s="236"/>
      <c r="H44" s="236"/>
      <c r="I44" s="236"/>
    </row>
    <row r="45" spans="1:11" s="46" customFormat="1" ht="14.4" customHeight="1" thickTop="1" thickBot="1" x14ac:dyDescent="0.35">
      <c r="F45" s="146" t="s">
        <v>19</v>
      </c>
      <c r="H45" s="234" t="s">
        <v>43</v>
      </c>
    </row>
    <row r="46" spans="1:11" s="46" customFormat="1" ht="15" customHeight="1" thickTop="1" thickBot="1" x14ac:dyDescent="0.35">
      <c r="A46" s="140" t="s">
        <v>1</v>
      </c>
      <c r="B46" s="141"/>
      <c r="C46" s="130"/>
      <c r="D46" s="67" t="s">
        <v>10</v>
      </c>
      <c r="F46" s="147"/>
      <c r="G46" s="16"/>
      <c r="H46" s="235"/>
      <c r="I46" s="17"/>
    </row>
    <row r="47" spans="1:11" s="45" customFormat="1" ht="13.8" customHeight="1" thickTop="1" thickBot="1" x14ac:dyDescent="0.3">
      <c r="A47" s="140" t="s">
        <v>47</v>
      </c>
      <c r="B47" s="141"/>
      <c r="C47" s="68"/>
      <c r="E47" s="69"/>
      <c r="F47" s="146" t="s">
        <v>97</v>
      </c>
      <c r="G47" s="149" t="str">
        <f>IF(I46&gt;(C46/3),"La PAE ne doit pas dépasser 1/3 du parcours total"," ")</f>
        <v xml:space="preserve"> </v>
      </c>
      <c r="H47" s="149"/>
      <c r="I47" s="149"/>
      <c r="J47" s="70"/>
      <c r="K47" s="70"/>
    </row>
    <row r="48" spans="1:11" s="45" customFormat="1" ht="13.8" customHeight="1" thickTop="1" thickBot="1" x14ac:dyDescent="0.3">
      <c r="A48" s="71"/>
      <c r="B48" s="71"/>
      <c r="C48" s="71"/>
      <c r="E48" s="50"/>
      <c r="F48" s="147" t="s">
        <v>96</v>
      </c>
      <c r="G48" s="16"/>
      <c r="H48" s="72" t="s">
        <v>34</v>
      </c>
      <c r="I48" s="16"/>
      <c r="J48" s="73"/>
      <c r="K48" s="73"/>
    </row>
    <row r="49" spans="1:11" s="45" customFormat="1" ht="13.8" customHeight="1" thickTop="1" thickBot="1" x14ac:dyDescent="0.3">
      <c r="A49" s="148">
        <f>IF(C47&gt;1,"numéro fiche navette par sessions",)</f>
        <v>0</v>
      </c>
      <c r="B49" s="148"/>
      <c r="D49" s="144" t="s">
        <v>4</v>
      </c>
      <c r="E49" s="50"/>
      <c r="F49" s="74" t="s">
        <v>14</v>
      </c>
      <c r="G49" s="18"/>
      <c r="H49" s="72" t="s">
        <v>5</v>
      </c>
      <c r="I49" s="18"/>
    </row>
    <row r="50" spans="1:11" s="45" customFormat="1" ht="13.8" customHeight="1" thickTop="1" thickBot="1" x14ac:dyDescent="0.3">
      <c r="D50" s="145"/>
      <c r="E50" s="75"/>
      <c r="F50" s="74" t="s">
        <v>14</v>
      </c>
      <c r="G50" s="18"/>
      <c r="H50" s="72" t="s">
        <v>5</v>
      </c>
      <c r="I50" s="18"/>
    </row>
    <row r="51" spans="1:11" s="45" customFormat="1" ht="13.8" customHeight="1" thickTop="1" thickBot="1" x14ac:dyDescent="0.3">
      <c r="D51" s="75"/>
      <c r="E51" s="75"/>
      <c r="F51" s="74" t="s">
        <v>14</v>
      </c>
      <c r="G51" s="18"/>
      <c r="H51" s="72" t="s">
        <v>5</v>
      </c>
      <c r="I51" s="18"/>
    </row>
    <row r="52" spans="1:11" s="45" customFormat="1" ht="9.6" customHeight="1" thickTop="1" thickBot="1" x14ac:dyDescent="0.35">
      <c r="D52" s="46"/>
      <c r="E52" s="46"/>
      <c r="F52" s="74"/>
      <c r="G52" s="74"/>
      <c r="H52" s="74"/>
      <c r="I52" s="74"/>
      <c r="J52" s="76"/>
    </row>
    <row r="53" spans="1:11" ht="13.2" customHeight="1" thickTop="1" x14ac:dyDescent="0.25">
      <c r="A53" s="142" t="s">
        <v>28</v>
      </c>
      <c r="B53" s="143"/>
      <c r="C53" s="143"/>
      <c r="D53" s="143"/>
      <c r="E53" s="143"/>
      <c r="F53" s="143"/>
      <c r="G53" s="143"/>
      <c r="H53" s="143"/>
      <c r="I53" s="143"/>
    </row>
    <row r="54" spans="1:11" ht="9.6" customHeight="1" thickBot="1" x14ac:dyDescent="0.3">
      <c r="A54" s="77"/>
      <c r="B54" s="77"/>
      <c r="C54" s="77"/>
      <c r="D54" s="77"/>
      <c r="E54" s="77"/>
      <c r="F54" s="77"/>
      <c r="G54" s="77"/>
      <c r="H54" s="77"/>
      <c r="I54" s="77"/>
    </row>
    <row r="55" spans="1:11" s="79" customFormat="1" ht="12.6" customHeight="1" thickBot="1" x14ac:dyDescent="0.35">
      <c r="A55" s="46"/>
      <c r="B55" s="78" t="s">
        <v>41</v>
      </c>
      <c r="C55" s="46"/>
      <c r="D55" s="78" t="s">
        <v>42</v>
      </c>
      <c r="H55" s="46"/>
      <c r="I55" s="46"/>
      <c r="J55" s="46"/>
    </row>
    <row r="56" spans="1:11" s="45" customFormat="1" ht="23.4" customHeight="1" thickTop="1" thickBot="1" x14ac:dyDescent="0.25">
      <c r="A56" s="80" t="s">
        <v>6</v>
      </c>
      <c r="B56" s="81">
        <v>1</v>
      </c>
      <c r="C56" s="82" t="s">
        <v>103</v>
      </c>
      <c r="D56" s="129">
        <v>10</v>
      </c>
      <c r="F56" s="233"/>
      <c r="G56" s="233"/>
      <c r="H56" s="139" t="str">
        <f>IF(I37+I38+I39+I40+I41=D56,"OK","nombre de participant incohérent")</f>
        <v>OK</v>
      </c>
      <c r="I56" s="139"/>
      <c r="J56" s="83"/>
    </row>
    <row r="57" spans="1:11" s="45" customFormat="1" ht="25.2" customHeight="1" thickBot="1" x14ac:dyDescent="0.35">
      <c r="A57" s="84" t="s">
        <v>11</v>
      </c>
      <c r="B57" s="42">
        <f>G46</f>
        <v>0</v>
      </c>
      <c r="C57" s="85" t="s">
        <v>11</v>
      </c>
      <c r="D57" s="43">
        <f>B57*D56</f>
        <v>0</v>
      </c>
      <c r="H57" s="46"/>
      <c r="I57" s="46"/>
      <c r="J57" s="46"/>
    </row>
    <row r="58" spans="1:11" s="45" customFormat="1" ht="19.8" customHeight="1" thickBot="1" x14ac:dyDescent="0.35">
      <c r="A58" s="86" t="s">
        <v>12</v>
      </c>
      <c r="B58" s="227"/>
      <c r="C58" s="228"/>
      <c r="D58" s="229"/>
      <c r="H58" s="46"/>
      <c r="I58" s="46"/>
      <c r="J58" s="46"/>
    </row>
    <row r="59" spans="1:11" s="45" customFormat="1" ht="18.600000000000001" customHeight="1" thickBot="1" x14ac:dyDescent="0.35">
      <c r="A59" s="87" t="s">
        <v>13</v>
      </c>
      <c r="B59" s="44">
        <f>B57*B58</f>
        <v>0</v>
      </c>
      <c r="C59" s="88" t="s">
        <v>13</v>
      </c>
      <c r="D59" s="93">
        <f>B58*D57</f>
        <v>0</v>
      </c>
      <c r="H59" s="89"/>
      <c r="I59" s="46"/>
      <c r="J59" s="46"/>
    </row>
    <row r="60" spans="1:11" s="45" customFormat="1" ht="18.600000000000001" customHeight="1" thickBot="1" x14ac:dyDescent="0.35">
      <c r="J60" s="46"/>
    </row>
    <row r="61" spans="1:11" s="45" customFormat="1" ht="9.6" customHeight="1" thickBot="1" x14ac:dyDescent="0.3">
      <c r="A61" s="136" t="s">
        <v>234</v>
      </c>
      <c r="B61" s="137"/>
      <c r="C61" s="131"/>
      <c r="D61" s="131"/>
      <c r="E61" s="131"/>
      <c r="F61" s="133"/>
    </row>
    <row r="62" spans="1:11" s="45" customFormat="1" ht="15" customHeight="1" thickBot="1" x14ac:dyDescent="0.3">
      <c r="A62" s="125"/>
      <c r="B62" s="214" t="s">
        <v>194</v>
      </c>
      <c r="C62" s="215"/>
      <c r="D62" s="215"/>
      <c r="E62" s="215"/>
      <c r="F62" s="216"/>
    </row>
    <row r="63" spans="1:11" s="46" customFormat="1" ht="36" customHeight="1" x14ac:dyDescent="0.3">
      <c r="A63" s="95" t="s">
        <v>15</v>
      </c>
      <c r="B63" s="104" t="s">
        <v>235</v>
      </c>
      <c r="C63" s="132" t="s">
        <v>40</v>
      </c>
      <c r="D63" s="230" t="s">
        <v>18</v>
      </c>
      <c r="E63" s="231"/>
      <c r="F63" s="91"/>
      <c r="G63" s="45"/>
      <c r="H63" s="45"/>
      <c r="I63" s="45"/>
      <c r="J63" s="45"/>
      <c r="K63" s="50"/>
    </row>
    <row r="64" spans="1:11" s="45" customFormat="1" ht="25.2" customHeight="1" x14ac:dyDescent="0.25">
      <c r="A64" s="94">
        <f>I42</f>
        <v>10</v>
      </c>
      <c r="B64" s="126" t="s">
        <v>235</v>
      </c>
      <c r="C64" s="126" t="s">
        <v>21</v>
      </c>
      <c r="D64" s="232">
        <v>1</v>
      </c>
      <c r="E64" s="232"/>
      <c r="F64" s="97">
        <f>D64*A64*$B$59</f>
        <v>0</v>
      </c>
      <c r="K64" s="50"/>
    </row>
    <row r="65" spans="1:11" s="3" customFormat="1" ht="18.600000000000001" customHeight="1" thickBot="1" x14ac:dyDescent="0.3">
      <c r="A65" s="223"/>
      <c r="B65" s="224"/>
      <c r="C65" s="224"/>
      <c r="D65" s="224"/>
      <c r="E65" s="224"/>
      <c r="F65" s="134"/>
      <c r="G65" s="45"/>
      <c r="H65" s="45"/>
      <c r="I65" s="45"/>
      <c r="J65" s="45"/>
      <c r="K65" s="1"/>
    </row>
    <row r="66" spans="1:11" ht="18" customHeight="1" x14ac:dyDescent="0.25"/>
    <row r="67" spans="1:11" ht="6" customHeight="1" x14ac:dyDescent="0.25"/>
    <row r="75" spans="1:11" ht="60" customHeight="1" x14ac:dyDescent="0.25"/>
  </sheetData>
  <sheetProtection selectLockedCells="1"/>
  <dataConsolidate/>
  <mergeCells count="85">
    <mergeCell ref="A65:E65"/>
    <mergeCell ref="A35:I35"/>
    <mergeCell ref="F37:G37"/>
    <mergeCell ref="F38:G38"/>
    <mergeCell ref="F39:G39"/>
    <mergeCell ref="F40:G40"/>
    <mergeCell ref="B58:D58"/>
    <mergeCell ref="A37:D37"/>
    <mergeCell ref="F41:G41"/>
    <mergeCell ref="D63:E63"/>
    <mergeCell ref="D64:E64"/>
    <mergeCell ref="F56:G56"/>
    <mergeCell ref="A39:D39"/>
    <mergeCell ref="H45:H46"/>
    <mergeCell ref="F45:F46"/>
    <mergeCell ref="A44:I44"/>
    <mergeCell ref="A34:I34"/>
    <mergeCell ref="A36:D36"/>
    <mergeCell ref="B62:F62"/>
    <mergeCell ref="F36:G36"/>
    <mergeCell ref="H21:I21"/>
    <mergeCell ref="F25:I25"/>
    <mergeCell ref="A25:D25"/>
    <mergeCell ref="A32:D32"/>
    <mergeCell ref="A23:E23"/>
    <mergeCell ref="A26:D26"/>
    <mergeCell ref="A22:E22"/>
    <mergeCell ref="G23:I23"/>
    <mergeCell ref="G22:H22"/>
    <mergeCell ref="A21:B21"/>
    <mergeCell ref="C21:D21"/>
    <mergeCell ref="F21:G21"/>
    <mergeCell ref="F26:I26"/>
    <mergeCell ref="A30:I30"/>
    <mergeCell ref="F27:I27"/>
    <mergeCell ref="A29:I29"/>
    <mergeCell ref="F15:I15"/>
    <mergeCell ref="F20:G20"/>
    <mergeCell ref="H20:I20"/>
    <mergeCell ref="A17:I17"/>
    <mergeCell ref="A18:I18"/>
    <mergeCell ref="H19:I19"/>
    <mergeCell ref="A20:B20"/>
    <mergeCell ref="C20:D20"/>
    <mergeCell ref="F28:I28"/>
    <mergeCell ref="A27:D27"/>
    <mergeCell ref="A28:D28"/>
    <mergeCell ref="A12:B12"/>
    <mergeCell ref="C12:E12"/>
    <mergeCell ref="F16:I16"/>
    <mergeCell ref="A16:D16"/>
    <mergeCell ref="G14:I14"/>
    <mergeCell ref="A15:D15"/>
    <mergeCell ref="A1:I2"/>
    <mergeCell ref="B13:E13"/>
    <mergeCell ref="G13:I13"/>
    <mergeCell ref="A3:I3"/>
    <mergeCell ref="A9:I9"/>
    <mergeCell ref="H5:I5"/>
    <mergeCell ref="H7:I7"/>
    <mergeCell ref="B7:C7"/>
    <mergeCell ref="F7:G7"/>
    <mergeCell ref="F5:G5"/>
    <mergeCell ref="A8:I8"/>
    <mergeCell ref="A4:I4"/>
    <mergeCell ref="A6:B6"/>
    <mergeCell ref="C6:D6"/>
    <mergeCell ref="A11:I11"/>
    <mergeCell ref="G12:I12"/>
    <mergeCell ref="A31:D31"/>
    <mergeCell ref="F31:I31"/>
    <mergeCell ref="A61:B61"/>
    <mergeCell ref="A38:D38"/>
    <mergeCell ref="H56:I56"/>
    <mergeCell ref="A47:B47"/>
    <mergeCell ref="A53:I53"/>
    <mergeCell ref="D49:D50"/>
    <mergeCell ref="F47:F48"/>
    <mergeCell ref="A49:B49"/>
    <mergeCell ref="G47:I47"/>
    <mergeCell ref="F32:I32"/>
    <mergeCell ref="A46:B46"/>
    <mergeCell ref="A40:D40"/>
    <mergeCell ref="A43:I43"/>
    <mergeCell ref="A41:D41"/>
  </mergeCells>
  <phoneticPr fontId="3" type="noConversion"/>
  <dataValidations xWindow="420" yWindow="537" count="1">
    <dataValidation type="list" allowBlank="1" showInputMessage="1" showErrorMessage="1" sqref="B7:C7" xr:uid="{00000000-0002-0000-0000-000000000000}">
      <formula1>"-,Pré-alternance,Pré-emploi"</formula1>
    </dataValidation>
  </dataValidations>
  <pageMargins left="0.57999999999999996" right="0.17" top="0.47" bottom="0.38" header="0.31496062992125984" footer="0.31496062992125984"/>
  <pageSetup paperSize="9" scale="71" fitToHeight="10" orientation="portrait" r:id="rId1"/>
  <headerFooter scaleWithDoc="0" alignWithMargins="0"/>
  <rowBreaks count="1" manualBreakCount="1">
    <brk id="38" max="16383" man="1"/>
  </rowBreaks>
  <drawing r:id="rId2"/>
  <extLst>
    <ext xmlns:x14="http://schemas.microsoft.com/office/spreadsheetml/2009/9/main" uri="{CCE6A557-97BC-4b89-ADB6-D9C93CAAB3DF}">
      <x14:dataValidations xmlns:xm="http://schemas.microsoft.com/office/excel/2006/main" xWindow="420" yWindow="537" count="11">
        <x14:dataValidation type="list" allowBlank="1" showInputMessage="1" showErrorMessage="1" xr:uid="{00000000-0002-0000-0000-000001000000}">
          <x14:formula1>
            <xm:f>Feuil2!$A$54:$A$63</xm:f>
          </x14:formula1>
          <xm:sqref>H20:I20</xm:sqref>
        </x14:dataValidation>
        <x14:dataValidation type="list" allowBlank="1" showInputMessage="1" showErrorMessage="1" xr:uid="{00000000-0002-0000-0000-000002000000}">
          <x14:formula1>
            <xm:f>Feuil2!$A$67:$A$74</xm:f>
          </x14:formula1>
          <xm:sqref>C21:D21</xm:sqref>
        </x14:dataValidation>
        <x14:dataValidation type="list" allowBlank="1" showInputMessage="1" showErrorMessage="1" xr:uid="{00000000-0002-0000-0000-000003000000}">
          <x14:formula1>
            <xm:f>Feuil2!$A$86:$A$88</xm:f>
          </x14:formula1>
          <xm:sqref>H21:I21</xm:sqref>
        </x14:dataValidation>
        <x14:dataValidation type="list" showInputMessage="1" showErrorMessage="1" xr:uid="{00000000-0002-0000-0000-000004000000}">
          <x14:formula1>
            <xm:f>Feuil2!$A$2:$A$14</xm:f>
          </x14:formula1>
          <xm:sqref>H7:I7</xm:sqref>
        </x14:dataValidation>
        <x14:dataValidation type="list" allowBlank="1" showInputMessage="1" showErrorMessage="1" xr:uid="{00000000-0002-0000-0000-000005000000}">
          <x14:formula1>
            <xm:f>Feuil2!$A$30:$A$50</xm:f>
          </x14:formula1>
          <xm:sqref>A16:D16 F16:I16</xm:sqref>
        </x14:dataValidation>
        <x14:dataValidation type="list" showInputMessage="1" showErrorMessage="1" xr:uid="{00000000-0002-0000-0000-000006000000}">
          <x14:formula1>
            <xm:f>Feuil2!$A$91:$A$107</xm:f>
          </x14:formula1>
          <xm:sqref>A23:E23</xm:sqref>
        </x14:dataValidation>
        <x14:dataValidation type="list" allowBlank="1" showInputMessage="1" showErrorMessage="1" xr:uid="{00000000-0002-0000-0000-000007000000}">
          <x14:formula1>
            <xm:f>Feuil2!$A$110:$A$112</xm:f>
          </x14:formula1>
          <xm:sqref>G23:I23</xm:sqref>
        </x14:dataValidation>
        <x14:dataValidation type="list" allowBlank="1" showInputMessage="1" showErrorMessage="1" xr:uid="{00000000-0002-0000-0000-000008000000}">
          <x14:formula1>
            <xm:f>Feuil2!$A$137:$A$138</xm:f>
          </x14:formula1>
          <xm:sqref>C64</xm:sqref>
        </x14:dataValidation>
        <x14:dataValidation type="list" allowBlank="1" showInputMessage="1" showErrorMessage="1" xr:uid="{00000000-0002-0000-0000-000009000000}">
          <x14:formula1>
            <xm:f>Feuil2!$A$17:$A$18</xm:f>
          </x14:formula1>
          <xm:sqref>H37:H41</xm:sqref>
        </x14:dataValidation>
        <x14:dataValidation type="list" allowBlank="1" showInputMessage="1" showErrorMessage="1" xr:uid="{00000000-0002-0000-0000-00000A000000}">
          <x14:formula1>
            <xm:f>Feuil2!$A$21:$A$23</xm:f>
          </x14:formula1>
          <xm:sqref>G13:I13</xm:sqref>
        </x14:dataValidation>
        <x14:dataValidation type="list" allowBlank="1" showInputMessage="1" showErrorMessage="1" xr:uid="{00000000-0002-0000-0000-00000B000000}">
          <x14:formula1>
            <xm:f>Feuil2!$A$116:$A$135</xm:f>
          </x14:formula1>
          <xm:sqref>A37:D41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3" tint="-0.499984740745262"/>
    <pageSetUpPr fitToPage="1"/>
  </sheetPr>
  <dimension ref="A1:D76"/>
  <sheetViews>
    <sheetView showGridLines="0" workbookViewId="0">
      <selection activeCell="C11" sqref="C11"/>
    </sheetView>
  </sheetViews>
  <sheetFormatPr baseColWidth="10" defaultColWidth="11.44140625" defaultRowHeight="18" x14ac:dyDescent="0.35"/>
  <cols>
    <col min="1" max="1" width="6.33203125" style="9" customWidth="1"/>
    <col min="2" max="2" width="40.109375" style="11" customWidth="1"/>
    <col min="3" max="3" width="56.33203125" style="11" customWidth="1"/>
    <col min="4" max="4" width="11.44140625" style="6" customWidth="1"/>
    <col min="5" max="16384" width="11.44140625" style="6"/>
  </cols>
  <sheetData>
    <row r="1" spans="1:3" s="5" customFormat="1" ht="26.25" customHeight="1" thickBot="1" x14ac:dyDescent="0.35">
      <c r="A1" s="237" t="s">
        <v>2</v>
      </c>
      <c r="B1" s="238"/>
      <c r="C1" s="238"/>
    </row>
    <row r="2" spans="1:3" s="36" customFormat="1" ht="26.25" customHeight="1" thickBot="1" x14ac:dyDescent="0.35">
      <c r="A2" s="39"/>
      <c r="B2" s="40" t="s">
        <v>102</v>
      </c>
      <c r="C2" s="41" t="s">
        <v>54</v>
      </c>
    </row>
    <row r="3" spans="1:3" ht="18.75" customHeight="1" x14ac:dyDescent="0.3">
      <c r="A3" s="239" t="s">
        <v>57</v>
      </c>
      <c r="B3" s="21"/>
      <c r="C3" s="22"/>
    </row>
    <row r="4" spans="1:3" ht="25.8" customHeight="1" x14ac:dyDescent="0.3">
      <c r="A4" s="240"/>
      <c r="B4" s="19" t="s">
        <v>45</v>
      </c>
      <c r="C4" s="23" t="s">
        <v>55</v>
      </c>
    </row>
    <row r="5" spans="1:3" ht="25.2" customHeight="1" x14ac:dyDescent="0.3">
      <c r="A5" s="240"/>
      <c r="B5" s="20" t="s">
        <v>44</v>
      </c>
      <c r="C5" s="23" t="s">
        <v>56</v>
      </c>
    </row>
    <row r="6" spans="1:3" ht="18" customHeight="1" x14ac:dyDescent="0.3">
      <c r="A6" s="240"/>
      <c r="B6" s="20" t="s">
        <v>7</v>
      </c>
      <c r="C6" s="23" t="s">
        <v>56</v>
      </c>
    </row>
    <row r="7" spans="1:3" ht="88.8" customHeight="1" thickBot="1" x14ac:dyDescent="0.35">
      <c r="A7" s="241"/>
      <c r="B7" s="24" t="s">
        <v>50</v>
      </c>
      <c r="C7" s="25" t="s">
        <v>215</v>
      </c>
    </row>
    <row r="8" spans="1:3" ht="17.399999999999999" customHeight="1" x14ac:dyDescent="0.3">
      <c r="A8" s="244" t="s">
        <v>67</v>
      </c>
      <c r="B8" s="26" t="s">
        <v>58</v>
      </c>
      <c r="C8" s="110" t="s">
        <v>58</v>
      </c>
    </row>
    <row r="9" spans="1:3" ht="17.399999999999999" customHeight="1" x14ac:dyDescent="0.3">
      <c r="A9" s="245"/>
      <c r="B9" s="27" t="s">
        <v>111</v>
      </c>
      <c r="C9" s="106" t="s">
        <v>111</v>
      </c>
    </row>
    <row r="10" spans="1:3" ht="17.399999999999999" customHeight="1" x14ac:dyDescent="0.3">
      <c r="A10" s="245"/>
      <c r="B10" s="27" t="s">
        <v>59</v>
      </c>
      <c r="C10" s="106" t="s">
        <v>60</v>
      </c>
    </row>
    <row r="11" spans="1:3" ht="45.6" customHeight="1" x14ac:dyDescent="0.3">
      <c r="A11" s="245"/>
      <c r="B11" s="27" t="s">
        <v>153</v>
      </c>
      <c r="C11" s="107" t="s">
        <v>216</v>
      </c>
    </row>
    <row r="12" spans="1:3" ht="16.2" customHeight="1" x14ac:dyDescent="0.3">
      <c r="A12" s="245"/>
      <c r="B12" s="27" t="s">
        <v>61</v>
      </c>
      <c r="C12" s="106" t="s">
        <v>56</v>
      </c>
    </row>
    <row r="13" spans="1:3" ht="16.2" customHeight="1" x14ac:dyDescent="0.3">
      <c r="A13" s="245"/>
      <c r="B13" s="27" t="s">
        <v>62</v>
      </c>
      <c r="C13" s="106" t="s">
        <v>56</v>
      </c>
    </row>
    <row r="14" spans="1:3" ht="17.399999999999999" customHeight="1" x14ac:dyDescent="0.3">
      <c r="A14" s="245"/>
      <c r="B14" s="27" t="s">
        <v>68</v>
      </c>
      <c r="C14" s="108" t="s">
        <v>69</v>
      </c>
    </row>
    <row r="15" spans="1:3" ht="33" customHeight="1" x14ac:dyDescent="0.3">
      <c r="A15" s="245"/>
      <c r="B15" s="27" t="s">
        <v>164</v>
      </c>
      <c r="C15" s="19" t="s">
        <v>196</v>
      </c>
    </row>
    <row r="16" spans="1:3" ht="17.399999999999999" customHeight="1" x14ac:dyDescent="0.3">
      <c r="A16" s="245"/>
      <c r="B16" s="27" t="s">
        <v>165</v>
      </c>
      <c r="C16" s="106" t="s">
        <v>166</v>
      </c>
    </row>
    <row r="17" spans="1:3" ht="17.399999999999999" customHeight="1" x14ac:dyDescent="0.3">
      <c r="A17" s="245"/>
      <c r="B17" s="27" t="s">
        <v>165</v>
      </c>
      <c r="C17" s="106" t="s">
        <v>166</v>
      </c>
    </row>
    <row r="18" spans="1:3" ht="17.399999999999999" customHeight="1" x14ac:dyDescent="0.3">
      <c r="A18" s="245"/>
      <c r="B18" s="105" t="s">
        <v>167</v>
      </c>
      <c r="C18" s="98" t="s">
        <v>197</v>
      </c>
    </row>
    <row r="19" spans="1:3" ht="18.600000000000001" customHeight="1" x14ac:dyDescent="0.3">
      <c r="A19" s="245"/>
      <c r="B19" s="105" t="s">
        <v>168</v>
      </c>
      <c r="C19" s="106" t="s">
        <v>56</v>
      </c>
    </row>
    <row r="20" spans="1:3" ht="17.399999999999999" customHeight="1" x14ac:dyDescent="0.3">
      <c r="A20" s="245"/>
      <c r="B20" s="27" t="s">
        <v>63</v>
      </c>
      <c r="C20" s="106" t="s">
        <v>56</v>
      </c>
    </row>
    <row r="21" spans="1:3" ht="17.399999999999999" customHeight="1" x14ac:dyDescent="0.3">
      <c r="A21" s="245"/>
      <c r="B21" s="27" t="s">
        <v>95</v>
      </c>
      <c r="C21" s="106" t="s">
        <v>101</v>
      </c>
    </row>
    <row r="22" spans="1:3" ht="33" customHeight="1" x14ac:dyDescent="0.3">
      <c r="A22" s="245"/>
      <c r="B22" s="28" t="s">
        <v>30</v>
      </c>
      <c r="C22" s="108" t="s">
        <v>70</v>
      </c>
    </row>
    <row r="23" spans="1:3" ht="24.6" customHeight="1" x14ac:dyDescent="0.3">
      <c r="A23" s="245"/>
      <c r="B23" s="28" t="s">
        <v>65</v>
      </c>
      <c r="C23" s="108" t="s">
        <v>71</v>
      </c>
    </row>
    <row r="24" spans="1:3" ht="28.8" customHeight="1" x14ac:dyDescent="0.3">
      <c r="A24" s="245"/>
      <c r="B24" s="28" t="s">
        <v>66</v>
      </c>
      <c r="C24" s="106" t="s">
        <v>91</v>
      </c>
    </row>
    <row r="25" spans="1:3" ht="30" customHeight="1" x14ac:dyDescent="0.3">
      <c r="A25" s="245"/>
      <c r="B25" s="28" t="s">
        <v>32</v>
      </c>
      <c r="C25" s="109" t="s">
        <v>72</v>
      </c>
    </row>
    <row r="26" spans="1:3" ht="75.599999999999994" customHeight="1" thickBot="1" x14ac:dyDescent="0.35">
      <c r="A26" s="245"/>
      <c r="B26" s="30" t="s">
        <v>33</v>
      </c>
      <c r="C26" s="113" t="s">
        <v>73</v>
      </c>
    </row>
    <row r="27" spans="1:3" ht="66.599999999999994" customHeight="1" x14ac:dyDescent="0.3">
      <c r="A27" s="244" t="s">
        <v>198</v>
      </c>
      <c r="B27" s="114" t="s">
        <v>92</v>
      </c>
      <c r="C27" s="115" t="s">
        <v>200</v>
      </c>
    </row>
    <row r="28" spans="1:3" ht="43.8" customHeight="1" thickBot="1" x14ac:dyDescent="0.35">
      <c r="A28" s="246"/>
      <c r="B28" s="112" t="s">
        <v>8</v>
      </c>
      <c r="C28" s="111" t="s">
        <v>93</v>
      </c>
    </row>
    <row r="29" spans="1:3" ht="37.200000000000003" customHeight="1" x14ac:dyDescent="0.3">
      <c r="A29" s="247" t="s">
        <v>80</v>
      </c>
      <c r="B29" s="116" t="s">
        <v>1</v>
      </c>
      <c r="C29" s="117" t="s">
        <v>79</v>
      </c>
    </row>
    <row r="30" spans="1:3" ht="33" customHeight="1" x14ac:dyDescent="0.3">
      <c r="A30" s="248"/>
      <c r="B30" s="28" t="s">
        <v>19</v>
      </c>
      <c r="C30" s="23" t="s">
        <v>74</v>
      </c>
    </row>
    <row r="31" spans="1:3" ht="21" customHeight="1" x14ac:dyDescent="0.3">
      <c r="A31" s="248"/>
      <c r="B31" s="28" t="s">
        <v>75</v>
      </c>
      <c r="C31" s="23" t="s">
        <v>76</v>
      </c>
    </row>
    <row r="32" spans="1:3" ht="30" customHeight="1" x14ac:dyDescent="0.3">
      <c r="A32" s="248"/>
      <c r="B32" s="28" t="s">
        <v>98</v>
      </c>
      <c r="C32" s="37" t="s">
        <v>100</v>
      </c>
    </row>
    <row r="33" spans="1:3" ht="30" customHeight="1" x14ac:dyDescent="0.3">
      <c r="A33" s="248"/>
      <c r="B33" s="28" t="s">
        <v>99</v>
      </c>
      <c r="C33" s="37" t="s">
        <v>100</v>
      </c>
    </row>
    <row r="34" spans="1:3" ht="30" customHeight="1" x14ac:dyDescent="0.3">
      <c r="A34" s="248"/>
      <c r="B34" s="28" t="s">
        <v>47</v>
      </c>
      <c r="C34" s="38"/>
    </row>
    <row r="35" spans="1:3" ht="22.8" customHeight="1" thickBot="1" x14ac:dyDescent="0.35">
      <c r="A35" s="249"/>
      <c r="B35" s="30" t="s">
        <v>77</v>
      </c>
      <c r="C35" s="31" t="s">
        <v>78</v>
      </c>
    </row>
    <row r="36" spans="1:3" ht="27.6" customHeight="1" x14ac:dyDescent="0.3">
      <c r="A36" s="250" t="s">
        <v>84</v>
      </c>
      <c r="B36" s="26" t="s">
        <v>81</v>
      </c>
      <c r="C36" s="110" t="s">
        <v>82</v>
      </c>
    </row>
    <row r="37" spans="1:3" ht="27.6" customHeight="1" x14ac:dyDescent="0.3">
      <c r="A37" s="251"/>
      <c r="B37" s="27" t="s">
        <v>83</v>
      </c>
      <c r="C37" s="106" t="s">
        <v>199</v>
      </c>
    </row>
    <row r="38" spans="1:3" ht="27.6" customHeight="1" x14ac:dyDescent="0.3">
      <c r="A38" s="251"/>
      <c r="B38" s="27" t="s">
        <v>201</v>
      </c>
      <c r="C38" s="118" t="s">
        <v>88</v>
      </c>
    </row>
    <row r="39" spans="1:3" ht="27.6" customHeight="1" x14ac:dyDescent="0.3">
      <c r="A39" s="251"/>
      <c r="B39" s="27" t="s">
        <v>12</v>
      </c>
      <c r="C39" s="106" t="s">
        <v>202</v>
      </c>
    </row>
    <row r="40" spans="1:3" ht="27.6" customHeight="1" x14ac:dyDescent="0.3">
      <c r="A40" s="251"/>
      <c r="B40" s="27" t="s">
        <v>13</v>
      </c>
      <c r="C40" s="118" t="s">
        <v>88</v>
      </c>
    </row>
    <row r="41" spans="1:3" ht="27.6" customHeight="1" x14ac:dyDescent="0.3">
      <c r="A41" s="251"/>
      <c r="B41" s="242" t="s">
        <v>94</v>
      </c>
      <c r="C41" s="243"/>
    </row>
    <row r="42" spans="1:3" ht="27.6" customHeight="1" x14ac:dyDescent="0.3">
      <c r="A42" s="251"/>
      <c r="B42" s="27" t="s">
        <v>15</v>
      </c>
      <c r="C42" s="23" t="s">
        <v>85</v>
      </c>
    </row>
    <row r="43" spans="1:3" ht="32.25" customHeight="1" x14ac:dyDescent="0.3">
      <c r="A43" s="251"/>
      <c r="B43" s="27" t="s">
        <v>20</v>
      </c>
      <c r="C43" s="23" t="s">
        <v>86</v>
      </c>
    </row>
    <row r="44" spans="1:3" ht="28.5" customHeight="1" x14ac:dyDescent="0.3">
      <c r="A44" s="251"/>
      <c r="B44" s="27" t="s">
        <v>90</v>
      </c>
      <c r="C44" s="23" t="s">
        <v>87</v>
      </c>
    </row>
    <row r="45" spans="1:3" ht="24.6" customHeight="1" x14ac:dyDescent="0.3">
      <c r="A45" s="251"/>
      <c r="B45" s="32" t="s">
        <v>17</v>
      </c>
      <c r="C45" s="33" t="s">
        <v>88</v>
      </c>
    </row>
    <row r="46" spans="1:3" ht="55.2" customHeight="1" x14ac:dyDescent="0.3">
      <c r="A46" s="251"/>
      <c r="B46" s="27" t="s">
        <v>40</v>
      </c>
      <c r="C46" s="29" t="s">
        <v>89</v>
      </c>
    </row>
    <row r="47" spans="1:3" ht="27.75" customHeight="1" x14ac:dyDescent="0.3">
      <c r="A47" s="251"/>
      <c r="B47" s="124" t="s">
        <v>207</v>
      </c>
      <c r="C47" s="23" t="s">
        <v>208</v>
      </c>
    </row>
    <row r="48" spans="1:3" ht="18.75" customHeight="1" thickBot="1" x14ac:dyDescent="0.35">
      <c r="A48" s="251"/>
      <c r="B48" s="34" t="s">
        <v>16</v>
      </c>
      <c r="C48" s="35" t="s">
        <v>88</v>
      </c>
    </row>
    <row r="49" spans="2:4" s="7" customFormat="1" ht="13.8" customHeight="1" x14ac:dyDescent="0.3">
      <c r="B49" s="11"/>
      <c r="C49" s="11"/>
    </row>
    <row r="50" spans="2:4" s="8" customFormat="1" ht="13.8" customHeight="1" x14ac:dyDescent="0.3">
      <c r="B50" s="11"/>
      <c r="C50" s="11"/>
    </row>
    <row r="51" spans="2:4" s="8" customFormat="1" ht="13.8" customHeight="1" x14ac:dyDescent="0.3">
      <c r="B51" s="11"/>
      <c r="C51" s="11"/>
    </row>
    <row r="52" spans="2:4" ht="13.8" customHeight="1" x14ac:dyDescent="0.35"/>
    <row r="53" spans="2:4" ht="15.6" customHeight="1" x14ac:dyDescent="0.35">
      <c r="D53" s="10"/>
    </row>
    <row r="54" spans="2:4" ht="18.75" customHeight="1" x14ac:dyDescent="0.35">
      <c r="D54" s="1"/>
    </row>
    <row r="55" spans="2:4" ht="13.8" customHeight="1" x14ac:dyDescent="0.35">
      <c r="D55" s="2"/>
    </row>
    <row r="56" spans="2:4" ht="14.4" customHeight="1" x14ac:dyDescent="0.35">
      <c r="D56" s="1"/>
    </row>
    <row r="57" spans="2:4" x14ac:dyDescent="0.35">
      <c r="D57" s="2"/>
    </row>
    <row r="58" spans="2:4" x14ac:dyDescent="0.35">
      <c r="D58" s="1"/>
    </row>
    <row r="59" spans="2:4" x14ac:dyDescent="0.35">
      <c r="D59" s="2"/>
    </row>
    <row r="60" spans="2:4" x14ac:dyDescent="0.35">
      <c r="D60" s="2"/>
    </row>
    <row r="61" spans="2:4" x14ac:dyDescent="0.35">
      <c r="D61" s="1"/>
    </row>
    <row r="62" spans="2:4" x14ac:dyDescent="0.35">
      <c r="D62" s="1"/>
    </row>
    <row r="63" spans="2:4" x14ac:dyDescent="0.35">
      <c r="D63" s="1"/>
    </row>
    <row r="64" spans="2:4" x14ac:dyDescent="0.35">
      <c r="D64" s="2"/>
    </row>
    <row r="65" spans="1:4" ht="13.8" x14ac:dyDescent="0.3">
      <c r="A65" s="6"/>
      <c r="D65" s="2"/>
    </row>
    <row r="66" spans="1:4" ht="13.8" x14ac:dyDescent="0.3">
      <c r="A66" s="6"/>
      <c r="D66" s="2"/>
    </row>
    <row r="67" spans="1:4" ht="13.8" x14ac:dyDescent="0.3">
      <c r="A67" s="6"/>
      <c r="D67" s="1"/>
    </row>
    <row r="68" spans="1:4" ht="13.8" x14ac:dyDescent="0.3">
      <c r="A68" s="6"/>
      <c r="D68" s="2"/>
    </row>
    <row r="69" spans="1:4" ht="13.8" x14ac:dyDescent="0.3">
      <c r="A69" s="6"/>
      <c r="D69" s="1"/>
    </row>
    <row r="70" spans="1:4" ht="13.8" x14ac:dyDescent="0.3">
      <c r="A70" s="6"/>
      <c r="D70" s="4"/>
    </row>
    <row r="71" spans="1:4" ht="13.8" x14ac:dyDescent="0.3">
      <c r="A71" s="6"/>
      <c r="D71" s="1"/>
    </row>
    <row r="72" spans="1:4" ht="13.8" x14ac:dyDescent="0.3">
      <c r="A72" s="6"/>
      <c r="D72" s="1"/>
    </row>
    <row r="73" spans="1:4" ht="13.8" x14ac:dyDescent="0.3">
      <c r="A73" s="6"/>
      <c r="D73" s="1"/>
    </row>
    <row r="74" spans="1:4" ht="13.8" x14ac:dyDescent="0.3">
      <c r="A74" s="6"/>
      <c r="D74" s="1"/>
    </row>
    <row r="75" spans="1:4" ht="13.8" x14ac:dyDescent="0.3">
      <c r="A75" s="6"/>
      <c r="D75" s="1"/>
    </row>
    <row r="76" spans="1:4" ht="13.8" x14ac:dyDescent="0.3">
      <c r="A76" s="6"/>
      <c r="D76" s="1"/>
    </row>
  </sheetData>
  <sheetProtection selectLockedCells="1" selectUnlockedCells="1"/>
  <mergeCells count="7">
    <mergeCell ref="A1:C1"/>
    <mergeCell ref="A3:A7"/>
    <mergeCell ref="B41:C41"/>
    <mergeCell ref="A8:A26"/>
    <mergeCell ref="A27:A28"/>
    <mergeCell ref="A29:A35"/>
    <mergeCell ref="A36:A48"/>
  </mergeCells>
  <phoneticPr fontId="3" type="noConversion"/>
  <pageMargins left="0.78740157499999996" right="0.78740157499999996" top="1.39" bottom="0.43" header="0.23" footer="0.21"/>
  <pageSetup paperSize="9" scale="29" orientation="portrait" r:id="rId1"/>
  <headerFooter alignWithMargins="0">
    <oddHeader>&amp;C&amp;G
&amp;"Arial,Gras"&amp;14POEC - Fiche navette</oddHeader>
    <oddFooter>&amp;L&amp;"Calibri,Normal"&amp;8&amp;F &amp;D&amp;R&amp;"Calibri,Normal"&amp;8&amp;P/&amp;N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2"/>
  <sheetViews>
    <sheetView topLeftCell="A101" workbookViewId="0">
      <selection activeCell="A126" sqref="A126"/>
    </sheetView>
  </sheetViews>
  <sheetFormatPr baseColWidth="10" defaultRowHeight="13.2" x14ac:dyDescent="0.25"/>
  <cols>
    <col min="1" max="1" width="35.109375" bestFit="1" customWidth="1"/>
  </cols>
  <sheetData>
    <row r="1" spans="1:1" ht="13.8" x14ac:dyDescent="0.3">
      <c r="A1" s="6" t="s">
        <v>7</v>
      </c>
    </row>
    <row r="3" spans="1:1" ht="13.8" x14ac:dyDescent="0.25">
      <c r="A3" s="1" t="s">
        <v>26</v>
      </c>
    </row>
    <row r="4" spans="1:1" ht="13.8" x14ac:dyDescent="0.25">
      <c r="A4" s="1" t="s">
        <v>109</v>
      </c>
    </row>
    <row r="5" spans="1:1" ht="13.8" x14ac:dyDescent="0.25">
      <c r="A5" s="1" t="s">
        <v>23</v>
      </c>
    </row>
    <row r="6" spans="1:1" ht="13.8" x14ac:dyDescent="0.25">
      <c r="A6" s="1" t="s">
        <v>24</v>
      </c>
    </row>
    <row r="7" spans="1:1" ht="13.8" x14ac:dyDescent="0.25">
      <c r="A7" s="1" t="s">
        <v>27</v>
      </c>
    </row>
    <row r="8" spans="1:1" ht="13.8" x14ac:dyDescent="0.25">
      <c r="A8" s="1" t="s">
        <v>25</v>
      </c>
    </row>
    <row r="9" spans="1:1" ht="13.8" x14ac:dyDescent="0.25">
      <c r="A9" s="1" t="s">
        <v>105</v>
      </c>
    </row>
    <row r="10" spans="1:1" ht="13.8" x14ac:dyDescent="0.25">
      <c r="A10" s="1" t="s">
        <v>170</v>
      </c>
    </row>
    <row r="11" spans="1:1" ht="13.8" x14ac:dyDescent="0.25">
      <c r="A11" s="1" t="s">
        <v>169</v>
      </c>
    </row>
    <row r="12" spans="1:1" ht="13.8" x14ac:dyDescent="0.25">
      <c r="A12" s="1" t="s">
        <v>106</v>
      </c>
    </row>
    <row r="13" spans="1:1" ht="13.8" x14ac:dyDescent="0.3">
      <c r="A13" s="6" t="s">
        <v>108</v>
      </c>
    </row>
    <row r="14" spans="1:1" ht="13.8" x14ac:dyDescent="0.25">
      <c r="A14" s="1" t="s">
        <v>107</v>
      </c>
    </row>
    <row r="16" spans="1:1" ht="13.8" x14ac:dyDescent="0.25">
      <c r="A16" s="123" t="s">
        <v>204</v>
      </c>
    </row>
    <row r="17" spans="1:11" ht="13.8" x14ac:dyDescent="0.25">
      <c r="A17" s="123" t="s">
        <v>205</v>
      </c>
      <c r="K17" s="99"/>
    </row>
    <row r="18" spans="1:11" ht="13.8" x14ac:dyDescent="0.25">
      <c r="A18" s="123" t="s">
        <v>206</v>
      </c>
    </row>
    <row r="19" spans="1:11" x14ac:dyDescent="0.25">
      <c r="A19" s="99"/>
    </row>
    <row r="20" spans="1:11" x14ac:dyDescent="0.25">
      <c r="A20" s="99"/>
    </row>
    <row r="21" spans="1:11" x14ac:dyDescent="0.25">
      <c r="A21" s="99"/>
    </row>
    <row r="22" spans="1:11" x14ac:dyDescent="0.25">
      <c r="A22" s="99" t="s">
        <v>219</v>
      </c>
    </row>
    <row r="23" spans="1:11" x14ac:dyDescent="0.25">
      <c r="A23" s="99" t="s">
        <v>218</v>
      </c>
    </row>
    <row r="24" spans="1:11" x14ac:dyDescent="0.25">
      <c r="A24" s="99"/>
    </row>
    <row r="25" spans="1:11" x14ac:dyDescent="0.25">
      <c r="A25" s="99"/>
    </row>
    <row r="26" spans="1:11" x14ac:dyDescent="0.25">
      <c r="A26" s="99"/>
    </row>
    <row r="29" spans="1:11" x14ac:dyDescent="0.25">
      <c r="A29" s="99" t="s">
        <v>171</v>
      </c>
    </row>
    <row r="31" spans="1:11" ht="13.8" x14ac:dyDescent="0.25">
      <c r="A31" s="100" t="s">
        <v>124</v>
      </c>
    </row>
    <row r="32" spans="1:11" ht="13.8" x14ac:dyDescent="0.3">
      <c r="A32" s="101" t="s">
        <v>125</v>
      </c>
    </row>
    <row r="33" spans="1:1" ht="13.8" x14ac:dyDescent="0.25">
      <c r="A33" s="100" t="s">
        <v>126</v>
      </c>
    </row>
    <row r="34" spans="1:1" ht="13.8" x14ac:dyDescent="0.3">
      <c r="A34" s="101" t="s">
        <v>127</v>
      </c>
    </row>
    <row r="35" spans="1:1" ht="13.8" x14ac:dyDescent="0.25">
      <c r="A35" s="100" t="s">
        <v>128</v>
      </c>
    </row>
    <row r="36" spans="1:1" ht="13.8" x14ac:dyDescent="0.3">
      <c r="A36" s="101" t="s">
        <v>129</v>
      </c>
    </row>
    <row r="37" spans="1:1" ht="13.8" x14ac:dyDescent="0.3">
      <c r="A37" s="101" t="s">
        <v>130</v>
      </c>
    </row>
    <row r="38" spans="1:1" ht="13.8" x14ac:dyDescent="0.25">
      <c r="A38" s="100" t="s">
        <v>131</v>
      </c>
    </row>
    <row r="39" spans="1:1" ht="13.8" x14ac:dyDescent="0.25">
      <c r="A39" s="100" t="s">
        <v>132</v>
      </c>
    </row>
    <row r="40" spans="1:1" ht="13.8" x14ac:dyDescent="0.25">
      <c r="A40" s="100" t="s">
        <v>133</v>
      </c>
    </row>
    <row r="41" spans="1:1" ht="13.8" x14ac:dyDescent="0.3">
      <c r="A41" s="101" t="s">
        <v>134</v>
      </c>
    </row>
    <row r="42" spans="1:1" ht="13.8" x14ac:dyDescent="0.3">
      <c r="A42" s="101" t="s">
        <v>135</v>
      </c>
    </row>
    <row r="43" spans="1:1" ht="13.8" x14ac:dyDescent="0.25">
      <c r="A43" s="100" t="s">
        <v>136</v>
      </c>
    </row>
    <row r="44" spans="1:1" ht="13.8" x14ac:dyDescent="0.3">
      <c r="A44" s="101" t="s">
        <v>137</v>
      </c>
    </row>
    <row r="45" spans="1:1" ht="13.8" x14ac:dyDescent="0.25">
      <c r="A45" s="100" t="s">
        <v>138</v>
      </c>
    </row>
    <row r="46" spans="1:1" ht="13.8" x14ac:dyDescent="0.25">
      <c r="A46" s="102" t="s">
        <v>139</v>
      </c>
    </row>
    <row r="47" spans="1:1" ht="13.8" x14ac:dyDescent="0.25">
      <c r="A47" s="100" t="s">
        <v>140</v>
      </c>
    </row>
    <row r="48" spans="1:1" ht="13.8" x14ac:dyDescent="0.25">
      <c r="A48" s="100" t="s">
        <v>141</v>
      </c>
    </row>
    <row r="49" spans="1:1" ht="13.8" x14ac:dyDescent="0.25">
      <c r="A49" s="100" t="s">
        <v>142</v>
      </c>
    </row>
    <row r="50" spans="1:1" ht="13.8" x14ac:dyDescent="0.25">
      <c r="A50" s="100" t="s">
        <v>143</v>
      </c>
    </row>
    <row r="53" spans="1:1" ht="13.8" x14ac:dyDescent="0.25">
      <c r="A53" s="103" t="s">
        <v>172</v>
      </c>
    </row>
    <row r="55" spans="1:1" ht="13.8" x14ac:dyDescent="0.25">
      <c r="A55" s="100" t="s">
        <v>144</v>
      </c>
    </row>
    <row r="56" spans="1:1" ht="13.8" x14ac:dyDescent="0.25">
      <c r="A56" s="100" t="s">
        <v>145</v>
      </c>
    </row>
    <row r="57" spans="1:1" ht="13.8" x14ac:dyDescent="0.25">
      <c r="A57" s="100" t="s">
        <v>146</v>
      </c>
    </row>
    <row r="58" spans="1:1" ht="13.8" x14ac:dyDescent="0.25">
      <c r="A58" s="100" t="s">
        <v>147</v>
      </c>
    </row>
    <row r="59" spans="1:1" ht="13.8" x14ac:dyDescent="0.25">
      <c r="A59" s="100" t="s">
        <v>148</v>
      </c>
    </row>
    <row r="60" spans="1:1" ht="13.8" x14ac:dyDescent="0.25">
      <c r="A60" s="100" t="s">
        <v>149</v>
      </c>
    </row>
    <row r="61" spans="1:1" ht="13.8" x14ac:dyDescent="0.25">
      <c r="A61" s="100" t="s">
        <v>150</v>
      </c>
    </row>
    <row r="62" spans="1:1" ht="13.8" x14ac:dyDescent="0.25">
      <c r="A62" s="100" t="s">
        <v>151</v>
      </c>
    </row>
    <row r="63" spans="1:1" ht="13.8" x14ac:dyDescent="0.25">
      <c r="A63" s="100" t="s">
        <v>152</v>
      </c>
    </row>
    <row r="66" spans="1:1" ht="13.8" x14ac:dyDescent="0.25">
      <c r="A66" s="103" t="s">
        <v>173</v>
      </c>
    </row>
    <row r="68" spans="1:1" x14ac:dyDescent="0.25">
      <c r="A68" t="s">
        <v>154</v>
      </c>
    </row>
    <row r="69" spans="1:1" x14ac:dyDescent="0.25">
      <c r="A69" t="s">
        <v>155</v>
      </c>
    </row>
    <row r="70" spans="1:1" x14ac:dyDescent="0.25">
      <c r="A70" t="s">
        <v>156</v>
      </c>
    </row>
    <row r="71" spans="1:1" x14ac:dyDescent="0.25">
      <c r="A71" t="s">
        <v>157</v>
      </c>
    </row>
    <row r="72" spans="1:1" x14ac:dyDescent="0.25">
      <c r="A72" t="s">
        <v>158</v>
      </c>
    </row>
    <row r="73" spans="1:1" x14ac:dyDescent="0.25">
      <c r="A73" t="s">
        <v>159</v>
      </c>
    </row>
    <row r="74" spans="1:1" x14ac:dyDescent="0.25">
      <c r="A74" t="s">
        <v>160</v>
      </c>
    </row>
    <row r="79" spans="1:1" ht="13.8" x14ac:dyDescent="0.3">
      <c r="A79" s="6" t="s">
        <v>52</v>
      </c>
    </row>
    <row r="80" spans="1:1" ht="13.8" x14ac:dyDescent="0.3">
      <c r="A80" s="6" t="s">
        <v>54</v>
      </c>
    </row>
    <row r="81" spans="1:1" ht="13.8" x14ac:dyDescent="0.3">
      <c r="A81" s="6"/>
    </row>
    <row r="84" spans="1:1" ht="13.8" x14ac:dyDescent="0.3">
      <c r="A84" s="6" t="s">
        <v>191</v>
      </c>
    </row>
    <row r="85" spans="1:1" ht="13.8" x14ac:dyDescent="0.3">
      <c r="A85" s="6"/>
    </row>
    <row r="86" spans="1:1" ht="13.8" x14ac:dyDescent="0.3">
      <c r="A86" s="6" t="s">
        <v>161</v>
      </c>
    </row>
    <row r="87" spans="1:1" ht="13.8" x14ac:dyDescent="0.3">
      <c r="A87" s="6" t="s">
        <v>162</v>
      </c>
    </row>
    <row r="88" spans="1:1" ht="13.8" x14ac:dyDescent="0.3">
      <c r="A88" s="6" t="s">
        <v>163</v>
      </c>
    </row>
    <row r="90" spans="1:1" ht="13.8" x14ac:dyDescent="0.3">
      <c r="A90" s="6" t="s">
        <v>190</v>
      </c>
    </row>
    <row r="92" spans="1:1" x14ac:dyDescent="0.25">
      <c r="A92" t="s">
        <v>174</v>
      </c>
    </row>
    <row r="93" spans="1:1" x14ac:dyDescent="0.25">
      <c r="A93" t="s">
        <v>175</v>
      </c>
    </row>
    <row r="94" spans="1:1" x14ac:dyDescent="0.25">
      <c r="A94" t="s">
        <v>176</v>
      </c>
    </row>
    <row r="95" spans="1:1" x14ac:dyDescent="0.25">
      <c r="A95" t="s">
        <v>177</v>
      </c>
    </row>
    <row r="96" spans="1:1" x14ac:dyDescent="0.25">
      <c r="A96" t="s">
        <v>178</v>
      </c>
    </row>
    <row r="97" spans="1:1" x14ac:dyDescent="0.25">
      <c r="A97" t="s">
        <v>179</v>
      </c>
    </row>
    <row r="98" spans="1:1" x14ac:dyDescent="0.25">
      <c r="A98" t="s">
        <v>180</v>
      </c>
    </row>
    <row r="99" spans="1:1" x14ac:dyDescent="0.25">
      <c r="A99" t="s">
        <v>181</v>
      </c>
    </row>
    <row r="100" spans="1:1" x14ac:dyDescent="0.25">
      <c r="A100" t="s">
        <v>182</v>
      </c>
    </row>
    <row r="101" spans="1:1" x14ac:dyDescent="0.25">
      <c r="A101" t="s">
        <v>183</v>
      </c>
    </row>
    <row r="102" spans="1:1" x14ac:dyDescent="0.25">
      <c r="A102" t="s">
        <v>184</v>
      </c>
    </row>
    <row r="103" spans="1:1" x14ac:dyDescent="0.25">
      <c r="A103" t="s">
        <v>185</v>
      </c>
    </row>
    <row r="104" spans="1:1" x14ac:dyDescent="0.25">
      <c r="A104" t="s">
        <v>186</v>
      </c>
    </row>
    <row r="105" spans="1:1" x14ac:dyDescent="0.25">
      <c r="A105" t="s">
        <v>187</v>
      </c>
    </row>
    <row r="106" spans="1:1" x14ac:dyDescent="0.25">
      <c r="A106" t="s">
        <v>188</v>
      </c>
    </row>
    <row r="107" spans="1:1" x14ac:dyDescent="0.25">
      <c r="A107" t="s">
        <v>189</v>
      </c>
    </row>
    <row r="109" spans="1:1" x14ac:dyDescent="0.25">
      <c r="A109" s="99" t="s">
        <v>192</v>
      </c>
    </row>
    <row r="110" spans="1:1" ht="13.8" x14ac:dyDescent="0.3">
      <c r="A110" s="6" t="s">
        <v>34</v>
      </c>
    </row>
    <row r="111" spans="1:1" ht="13.8" x14ac:dyDescent="0.3">
      <c r="A111" s="6" t="s">
        <v>36</v>
      </c>
    </row>
    <row r="112" spans="1:1" ht="13.8" x14ac:dyDescent="0.3">
      <c r="A112" s="6" t="s">
        <v>35</v>
      </c>
    </row>
    <row r="115" spans="1:1" ht="13.8" x14ac:dyDescent="0.3">
      <c r="A115" s="6" t="s">
        <v>193</v>
      </c>
    </row>
    <row r="117" spans="1:1" x14ac:dyDescent="0.25">
      <c r="A117" t="s">
        <v>112</v>
      </c>
    </row>
    <row r="118" spans="1:1" x14ac:dyDescent="0.25">
      <c r="A118" t="s">
        <v>113</v>
      </c>
    </row>
    <row r="119" spans="1:1" x14ac:dyDescent="0.25">
      <c r="A119" t="s">
        <v>114</v>
      </c>
    </row>
    <row r="120" spans="1:1" x14ac:dyDescent="0.25">
      <c r="A120" t="s">
        <v>115</v>
      </c>
    </row>
    <row r="121" spans="1:1" x14ac:dyDescent="0.25">
      <c r="A121" t="s">
        <v>116</v>
      </c>
    </row>
    <row r="122" spans="1:1" x14ac:dyDescent="0.25">
      <c r="A122" t="s">
        <v>117</v>
      </c>
    </row>
    <row r="123" spans="1:1" x14ac:dyDescent="0.25">
      <c r="A123" t="s">
        <v>118</v>
      </c>
    </row>
    <row r="124" spans="1:1" x14ac:dyDescent="0.25">
      <c r="A124" t="s">
        <v>119</v>
      </c>
    </row>
    <row r="125" spans="1:1" x14ac:dyDescent="0.25">
      <c r="A125" t="s">
        <v>236</v>
      </c>
    </row>
    <row r="126" spans="1:1" x14ac:dyDescent="0.25">
      <c r="A126" t="s">
        <v>120</v>
      </c>
    </row>
    <row r="127" spans="1:1" x14ac:dyDescent="0.25">
      <c r="A127" t="s">
        <v>121</v>
      </c>
    </row>
    <row r="128" spans="1:1" x14ac:dyDescent="0.25">
      <c r="A128" t="s">
        <v>122</v>
      </c>
    </row>
    <row r="129" spans="1:1" x14ac:dyDescent="0.25">
      <c r="A129" t="s">
        <v>123</v>
      </c>
    </row>
    <row r="130" spans="1:1" x14ac:dyDescent="0.25">
      <c r="A130" t="s">
        <v>213</v>
      </c>
    </row>
    <row r="131" spans="1:1" x14ac:dyDescent="0.25">
      <c r="A131" t="s">
        <v>229</v>
      </c>
    </row>
    <row r="132" spans="1:1" x14ac:dyDescent="0.25">
      <c r="A132" t="s">
        <v>230</v>
      </c>
    </row>
    <row r="133" spans="1:1" x14ac:dyDescent="0.25">
      <c r="A133" t="s">
        <v>231</v>
      </c>
    </row>
    <row r="134" spans="1:1" x14ac:dyDescent="0.25">
      <c r="A134" t="s">
        <v>232</v>
      </c>
    </row>
    <row r="135" spans="1:1" x14ac:dyDescent="0.25">
      <c r="A135" t="s">
        <v>233</v>
      </c>
    </row>
    <row r="137" spans="1:1" ht="13.8" x14ac:dyDescent="0.25">
      <c r="A137" s="1" t="s">
        <v>21</v>
      </c>
    </row>
    <row r="138" spans="1:1" ht="13.8" x14ac:dyDescent="0.25">
      <c r="A138" s="1" t="s">
        <v>22</v>
      </c>
    </row>
    <row r="142" spans="1:1" x14ac:dyDescent="0.25">
      <c r="A142" t="s">
        <v>195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Fiche navette 2021</vt:lpstr>
      <vt:lpstr>Notice </vt:lpstr>
      <vt:lpstr>Feuil2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rdeschamps</dc:creator>
  <cp:lastModifiedBy>GORRET Agnes</cp:lastModifiedBy>
  <cp:lastPrinted>2019-02-12T13:16:25Z</cp:lastPrinted>
  <dcterms:created xsi:type="dcterms:W3CDTF">2012-08-02T14:14:44Z</dcterms:created>
  <dcterms:modified xsi:type="dcterms:W3CDTF">2021-01-14T09:55:52Z</dcterms:modified>
</cp:coreProperties>
</file>